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955" activeTab="0"/>
  </bookViews>
  <sheets>
    <sheet name="Северный ветер 2015" sheetId="1" r:id="rId1"/>
  </sheets>
  <definedNames>
    <definedName name="_xlnm._FilterDatabase" localSheetId="0" hidden="1">'Северный ветер 2015'!$A$2:$I$42</definedName>
    <definedName name="_xlnm.Print_Area" localSheetId="0">'Северный ветер 2015'!$A$1:$J$30</definedName>
  </definedNames>
  <calcPr fullCalcOnLoad="1"/>
</workbook>
</file>

<file path=xl/sharedStrings.xml><?xml version="1.0" encoding="utf-8"?>
<sst xmlns="http://schemas.openxmlformats.org/spreadsheetml/2006/main" count="167" uniqueCount="64">
  <si>
    <t>Фамилия имя</t>
  </si>
  <si>
    <t>Город</t>
  </si>
  <si>
    <t xml:space="preserve">№ стартовый </t>
  </si>
  <si>
    <t>время старта</t>
  </si>
  <si>
    <t>время финиша</t>
  </si>
  <si>
    <t>чистое время</t>
  </si>
  <si>
    <t>итоговое место</t>
  </si>
  <si>
    <t>Коркин Вадим</t>
  </si>
  <si>
    <t>Мужчины  18 - 29 лет</t>
  </si>
  <si>
    <t>Мужчины  30 - 39 лет</t>
  </si>
  <si>
    <t>№             п.п</t>
  </si>
  <si>
    <t>г.Екатеринбург</t>
  </si>
  <si>
    <t>г.Серов</t>
  </si>
  <si>
    <t>г.Краснотурьинск</t>
  </si>
  <si>
    <t>Бояринцев Иван Юрьевич</t>
  </si>
  <si>
    <t>г.Урай</t>
  </si>
  <si>
    <t>г.Березовский</t>
  </si>
  <si>
    <t>г.Карпинск</t>
  </si>
  <si>
    <t>Пробайк</t>
  </si>
  <si>
    <t>г.Ирбит</t>
  </si>
  <si>
    <t>Команда</t>
  </si>
  <si>
    <t>Женщины</t>
  </si>
  <si>
    <t>-</t>
  </si>
  <si>
    <t>Сазонов Антон Сергеевич</t>
  </si>
  <si>
    <t>г.Н.тагил</t>
  </si>
  <si>
    <t>Докучаев Сергей Петрович</t>
  </si>
  <si>
    <t>GB</t>
  </si>
  <si>
    <t>Метеор</t>
  </si>
  <si>
    <t xml:space="preserve">Гахария Эдуард </t>
  </si>
  <si>
    <t>Мужчины  50 лет и старше</t>
  </si>
  <si>
    <t>Мужчины  40-49 лет</t>
  </si>
  <si>
    <t>Серебрянский камень</t>
  </si>
  <si>
    <t>Время на КП</t>
  </si>
  <si>
    <t>Итоговые протоколы в абсолюте и по возрастам</t>
  </si>
  <si>
    <t xml:space="preserve">Веломарафон «Северный ветер» от 19 сентября 2015г.
Место проведения: Карпинский район, база «Серебрянский камень»
</t>
  </si>
  <si>
    <t xml:space="preserve">АБСОЛЮТНЫЙ ЗАЧЕТ </t>
  </si>
  <si>
    <t>Проигрыш победителю</t>
  </si>
  <si>
    <t>ФЛГ Краснотурьинск</t>
  </si>
  <si>
    <t>не финишировал</t>
  </si>
  <si>
    <t>ЗАЧЕТ по возрастным группам</t>
  </si>
  <si>
    <r>
      <t xml:space="preserve">Обратная дорога </t>
    </r>
    <r>
      <rPr>
        <sz val="12"/>
        <color indexed="10"/>
        <rFont val="Times New Roman"/>
        <family val="1"/>
      </rPr>
      <t>быстрее</t>
    </r>
    <r>
      <rPr>
        <sz val="12"/>
        <rFont val="Times New Roman"/>
        <family val="1"/>
      </rPr>
      <t xml:space="preserve"> прямой на</t>
    </r>
  </si>
  <si>
    <r>
      <t xml:space="preserve">Обратная дорога </t>
    </r>
    <r>
      <rPr>
        <sz val="12"/>
        <color indexed="61"/>
        <rFont val="Times New Roman"/>
        <family val="1"/>
      </rPr>
      <t>медленней</t>
    </r>
    <r>
      <rPr>
        <sz val="12"/>
        <rFont val="Times New Roman"/>
        <family val="1"/>
      </rPr>
      <t xml:space="preserve"> прямой на </t>
    </r>
  </si>
  <si>
    <t xml:space="preserve">Попов Александр </t>
  </si>
  <si>
    <t xml:space="preserve">Бояринцев Иван </t>
  </si>
  <si>
    <t xml:space="preserve">Докучаев Александр </t>
  </si>
  <si>
    <t xml:space="preserve">Докучаев Сергей </t>
  </si>
  <si>
    <t xml:space="preserve">Попов Константин </t>
  </si>
  <si>
    <t xml:space="preserve">Кудрявцев Дмитрий </t>
  </si>
  <si>
    <t xml:space="preserve">Горбачёв Евгений </t>
  </si>
  <si>
    <t xml:space="preserve">Шевнин Юрий </t>
  </si>
  <si>
    <t xml:space="preserve">Сычёв Владимир </t>
  </si>
  <si>
    <t xml:space="preserve">Ступников Дмитрий  </t>
  </si>
  <si>
    <t xml:space="preserve">Скороходов Андрей </t>
  </si>
  <si>
    <t xml:space="preserve">Лаптев Александр </t>
  </si>
  <si>
    <t xml:space="preserve">Карпов Антон </t>
  </si>
  <si>
    <t xml:space="preserve">Михайлов Александр </t>
  </si>
  <si>
    <t xml:space="preserve">Поздняков Андрей </t>
  </si>
  <si>
    <t xml:space="preserve">Сазонов Антон </t>
  </si>
  <si>
    <t xml:space="preserve">Петров Антон </t>
  </si>
  <si>
    <t xml:space="preserve">Стахеева Наталья </t>
  </si>
  <si>
    <t xml:space="preserve">Пикулева Светлана </t>
  </si>
  <si>
    <t xml:space="preserve">Бухвалов Виталий </t>
  </si>
  <si>
    <t>Шевнин Юрий</t>
  </si>
  <si>
    <t>Поздняков Андрей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</si>
</sst>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400]h:mm:ss\ AM/P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61"/>
      <name val="Times New Roman"/>
      <family val="1"/>
    </font>
    <font>
      <b/>
      <sz val="14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2" fillId="13" borderId="10" xfId="0" applyNumberFormat="1" applyFont="1" applyFill="1" applyBorder="1" applyAlignment="1">
      <alignment horizontal="center" vertical="center" wrapText="1"/>
    </xf>
    <xf numFmtId="20" fontId="2" fillId="33" borderId="10" xfId="0" applyNumberFormat="1" applyFont="1" applyFill="1" applyBorder="1" applyAlignment="1">
      <alignment horizontal="center" vertical="center" wrapText="1"/>
    </xf>
    <xf numFmtId="20" fontId="2" fillId="10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172" fontId="3" fillId="33" borderId="10" xfId="0" applyNumberFormat="1" applyFont="1" applyFill="1" applyBorder="1" applyAlignment="1">
      <alignment horizontal="center" wrapText="1"/>
    </xf>
    <xf numFmtId="20" fontId="2" fillId="0" borderId="10" xfId="0" applyNumberFormat="1" applyFont="1" applyBorder="1" applyAlignment="1">
      <alignment horizontal="center" vertical="top" wrapText="1"/>
    </xf>
    <xf numFmtId="21" fontId="2" fillId="10" borderId="10" xfId="0" applyNumberFormat="1" applyFont="1" applyFill="1" applyBorder="1" applyAlignment="1">
      <alignment horizontal="center" vertical="center" wrapText="1"/>
    </xf>
    <xf numFmtId="21" fontId="2" fillId="5" borderId="10" xfId="0" applyNumberFormat="1" applyFont="1" applyFill="1" applyBorder="1" applyAlignment="1">
      <alignment horizontal="center" vertical="center" wrapText="1"/>
    </xf>
    <xf numFmtId="21" fontId="2" fillId="7" borderId="10" xfId="0" applyNumberFormat="1" applyFont="1" applyFill="1" applyBorder="1" applyAlignment="1">
      <alignment horizontal="center" vertical="center" wrapText="1"/>
    </xf>
    <xf numFmtId="0" fontId="44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5" borderId="11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172" fontId="3" fillId="35" borderId="11" xfId="0" applyNumberFormat="1" applyFont="1" applyFill="1" applyBorder="1" applyAlignment="1">
      <alignment horizontal="center" wrapText="1"/>
    </xf>
    <xf numFmtId="172" fontId="3" fillId="35" borderId="12" xfId="0" applyNumberFormat="1" applyFont="1" applyFill="1" applyBorder="1" applyAlignment="1">
      <alignment horizontal="center" wrapText="1"/>
    </xf>
    <xf numFmtId="172" fontId="3" fillId="35" borderId="13" xfId="0" applyNumberFormat="1" applyFont="1" applyFill="1" applyBorder="1" applyAlignment="1">
      <alignment horizontal="center" wrapText="1"/>
    </xf>
    <xf numFmtId="0" fontId="6" fillId="36" borderId="0" xfId="0" applyFont="1" applyFill="1" applyAlignment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67"/>
  <sheetViews>
    <sheetView tabSelected="1" zoomScale="75" zoomScaleNormal="75" zoomScalePageLayoutView="0" workbookViewId="0" topLeftCell="A1">
      <selection activeCell="B27" sqref="B27"/>
    </sheetView>
  </sheetViews>
  <sheetFormatPr defaultColWidth="9.00390625" defaultRowHeight="12.75"/>
  <cols>
    <col min="2" max="2" width="10.125" style="0" customWidth="1"/>
    <col min="3" max="3" width="25.75390625" style="0" customWidth="1"/>
    <col min="4" max="4" width="24.00390625" style="0" customWidth="1"/>
    <col min="5" max="5" width="23.875" style="0" customWidth="1"/>
    <col min="6" max="6" width="15.00390625" style="0" customWidth="1"/>
    <col min="7" max="7" width="14.125" style="0" customWidth="1"/>
    <col min="8" max="8" width="18.875" style="0" customWidth="1"/>
    <col min="9" max="9" width="19.875" style="0" customWidth="1"/>
    <col min="10" max="10" width="13.00390625" style="0" customWidth="1"/>
    <col min="11" max="11" width="14.75390625" style="0" customWidth="1"/>
    <col min="12" max="12" width="22.125" style="0" customWidth="1"/>
    <col min="13" max="13" width="23.375" style="0" customWidth="1"/>
    <col min="14" max="14" width="23.875" style="0" customWidth="1"/>
  </cols>
  <sheetData>
    <row r="3" spans="3:8" ht="12.75">
      <c r="C3" s="23" t="s">
        <v>33</v>
      </c>
      <c r="D3" s="24"/>
      <c r="E3" s="24"/>
      <c r="F3" s="24"/>
      <c r="G3" s="24"/>
      <c r="H3" s="24"/>
    </row>
    <row r="4" spans="3:8" ht="12.75">
      <c r="C4" s="24"/>
      <c r="D4" s="24"/>
      <c r="E4" s="24"/>
      <c r="F4" s="24"/>
      <c r="G4" s="24"/>
      <c r="H4" s="24"/>
    </row>
    <row r="5" spans="3:8" ht="12.75">
      <c r="C5" s="24"/>
      <c r="D5" s="24"/>
      <c r="E5" s="24"/>
      <c r="F5" s="24"/>
      <c r="G5" s="24"/>
      <c r="H5" s="24"/>
    </row>
    <row r="6" spans="3:8" ht="12.75">
      <c r="C6" s="23" t="s">
        <v>34</v>
      </c>
      <c r="D6" s="24"/>
      <c r="E6" s="24"/>
      <c r="F6" s="24"/>
      <c r="G6" s="24"/>
      <c r="H6" s="24"/>
    </row>
    <row r="7" spans="3:8" ht="12.75">
      <c r="C7" s="24"/>
      <c r="D7" s="24"/>
      <c r="E7" s="24"/>
      <c r="F7" s="24"/>
      <c r="G7" s="24"/>
      <c r="H7" s="24"/>
    </row>
    <row r="8" spans="3:8" ht="26.25" customHeight="1">
      <c r="C8" s="24"/>
      <c r="D8" s="24"/>
      <c r="E8" s="24"/>
      <c r="F8" s="24"/>
      <c r="G8" s="24"/>
      <c r="H8" s="24"/>
    </row>
    <row r="9" ht="13.5" customHeight="1"/>
    <row r="10" spans="2:12" ht="27.75" customHeight="1">
      <c r="B10" s="1"/>
      <c r="D10" s="1"/>
      <c r="E10" s="15" t="s">
        <v>35</v>
      </c>
      <c r="F10" s="16"/>
      <c r="G10" s="1"/>
      <c r="H10" s="1"/>
      <c r="I10" s="1"/>
      <c r="J10" s="1"/>
      <c r="K10" s="1"/>
      <c r="L10" s="1"/>
    </row>
    <row r="11" spans="2:12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4" ht="31.5">
      <c r="B12" s="2" t="s">
        <v>10</v>
      </c>
      <c r="C12" s="2" t="s">
        <v>0</v>
      </c>
      <c r="D12" s="2" t="s">
        <v>1</v>
      </c>
      <c r="E12" s="2" t="s">
        <v>20</v>
      </c>
      <c r="F12" s="2" t="s">
        <v>2</v>
      </c>
      <c r="G12" s="3" t="s">
        <v>3</v>
      </c>
      <c r="H12" s="3" t="s">
        <v>4</v>
      </c>
      <c r="I12" s="4" t="s">
        <v>5</v>
      </c>
      <c r="J12" s="2" t="s">
        <v>6</v>
      </c>
      <c r="K12" s="5" t="s">
        <v>32</v>
      </c>
      <c r="L12" s="6" t="s">
        <v>36</v>
      </c>
      <c r="M12" s="11" t="s">
        <v>40</v>
      </c>
      <c r="N12" s="11" t="s">
        <v>41</v>
      </c>
    </row>
    <row r="13" spans="2:14" ht="15.75">
      <c r="B13" s="2">
        <v>1</v>
      </c>
      <c r="C13" s="7" t="s">
        <v>42</v>
      </c>
      <c r="D13" s="2" t="s">
        <v>16</v>
      </c>
      <c r="E13" s="2" t="s">
        <v>18</v>
      </c>
      <c r="F13" s="2">
        <v>35</v>
      </c>
      <c r="G13" s="3">
        <v>0</v>
      </c>
      <c r="H13" s="3">
        <v>0.10439814814814814</v>
      </c>
      <c r="I13" s="4">
        <f aca="true" t="shared" si="0" ref="I13:I33">H13-G13</f>
        <v>0.10439814814814814</v>
      </c>
      <c r="J13" s="2">
        <v>1</v>
      </c>
      <c r="K13" s="4">
        <v>0.05486111111111111</v>
      </c>
      <c r="L13" s="12">
        <f>I13-I13</f>
        <v>0</v>
      </c>
      <c r="M13" s="13">
        <f>K13-(I13-K13)</f>
        <v>0.005324074074074078</v>
      </c>
      <c r="N13" s="14"/>
    </row>
    <row r="14" spans="2:14" ht="15.75">
      <c r="B14" s="2">
        <v>2</v>
      </c>
      <c r="C14" s="7" t="s">
        <v>43</v>
      </c>
      <c r="D14" s="2" t="s">
        <v>11</v>
      </c>
      <c r="E14" s="2" t="s">
        <v>18</v>
      </c>
      <c r="F14" s="2">
        <v>5</v>
      </c>
      <c r="G14" s="3">
        <v>0</v>
      </c>
      <c r="H14" s="3">
        <v>0.10440972222222222</v>
      </c>
      <c r="I14" s="4">
        <f t="shared" si="0"/>
        <v>0.10440972222222222</v>
      </c>
      <c r="J14" s="2">
        <v>2</v>
      </c>
      <c r="K14" s="4">
        <v>0.05486111111111111</v>
      </c>
      <c r="L14" s="12">
        <f>I14-I13</f>
        <v>1.157407407408051E-05</v>
      </c>
      <c r="M14" s="13">
        <f aca="true" t="shared" si="1" ref="M14:M32">K14-(I14-K14)</f>
        <v>0.005312499999999998</v>
      </c>
      <c r="N14" s="14"/>
    </row>
    <row r="15" spans="2:14" ht="15.75">
      <c r="B15" s="2">
        <v>3</v>
      </c>
      <c r="C15" s="7" t="s">
        <v>44</v>
      </c>
      <c r="D15" s="2" t="s">
        <v>24</v>
      </c>
      <c r="E15" s="2" t="s">
        <v>26</v>
      </c>
      <c r="F15" s="2">
        <v>14</v>
      </c>
      <c r="G15" s="3">
        <v>0</v>
      </c>
      <c r="H15" s="3">
        <v>0.10795138888888889</v>
      </c>
      <c r="I15" s="4">
        <f t="shared" si="0"/>
        <v>0.10795138888888889</v>
      </c>
      <c r="J15" s="2">
        <v>3</v>
      </c>
      <c r="K15" s="4">
        <v>0.05625</v>
      </c>
      <c r="L15" s="12">
        <f>I15-I13</f>
        <v>0.0035532407407407457</v>
      </c>
      <c r="M15" s="13">
        <f t="shared" si="1"/>
        <v>0.004548611111111114</v>
      </c>
      <c r="N15" s="14"/>
    </row>
    <row r="16" spans="2:14" ht="15.75">
      <c r="B16" s="2">
        <v>4</v>
      </c>
      <c r="C16" s="7" t="s">
        <v>45</v>
      </c>
      <c r="D16" s="2" t="s">
        <v>24</v>
      </c>
      <c r="E16" s="2" t="s">
        <v>26</v>
      </c>
      <c r="F16" s="2">
        <v>15</v>
      </c>
      <c r="G16" s="3">
        <v>0</v>
      </c>
      <c r="H16" s="3">
        <v>0.11310185185185184</v>
      </c>
      <c r="I16" s="4">
        <f t="shared" si="0"/>
        <v>0.11310185185185184</v>
      </c>
      <c r="J16" s="2">
        <v>4</v>
      </c>
      <c r="K16" s="4">
        <v>0.057638888888888885</v>
      </c>
      <c r="L16" s="12">
        <f>I16-I13</f>
        <v>0.0087037037037037</v>
      </c>
      <c r="M16" s="13">
        <f t="shared" si="1"/>
        <v>0.0021759259259259284</v>
      </c>
      <c r="N16" s="14"/>
    </row>
    <row r="17" spans="2:14" ht="15.75">
      <c r="B17" s="2">
        <v>5</v>
      </c>
      <c r="C17" s="7" t="s">
        <v>46</v>
      </c>
      <c r="D17" s="2" t="s">
        <v>24</v>
      </c>
      <c r="E17" s="2" t="s">
        <v>26</v>
      </c>
      <c r="F17" s="2">
        <v>17</v>
      </c>
      <c r="G17" s="3">
        <v>0</v>
      </c>
      <c r="H17" s="3">
        <v>0.11349537037037037</v>
      </c>
      <c r="I17" s="4">
        <f t="shared" si="0"/>
        <v>0.11349537037037037</v>
      </c>
      <c r="J17" s="2">
        <v>5</v>
      </c>
      <c r="K17" s="4">
        <v>0.057638888888888885</v>
      </c>
      <c r="L17" s="12">
        <f>I17-I13</f>
        <v>0.009097222222222229</v>
      </c>
      <c r="M17" s="13">
        <f t="shared" si="1"/>
        <v>0.0017824074074073992</v>
      </c>
      <c r="N17" s="14"/>
    </row>
    <row r="18" spans="2:14" ht="15.75">
      <c r="B18" s="2">
        <v>6</v>
      </c>
      <c r="C18" s="7" t="s">
        <v>47</v>
      </c>
      <c r="D18" s="2" t="s">
        <v>12</v>
      </c>
      <c r="E18" s="2" t="s">
        <v>22</v>
      </c>
      <c r="F18" s="2">
        <v>10</v>
      </c>
      <c r="G18" s="3">
        <v>0</v>
      </c>
      <c r="H18" s="3">
        <v>0.11559027777777779</v>
      </c>
      <c r="I18" s="4">
        <f t="shared" si="0"/>
        <v>0.11559027777777779</v>
      </c>
      <c r="J18" s="2">
        <v>6</v>
      </c>
      <c r="K18" s="4">
        <v>0.05833333333333333</v>
      </c>
      <c r="L18" s="12">
        <f>I18-I13</f>
        <v>0.011192129629629649</v>
      </c>
      <c r="M18" s="13">
        <f t="shared" si="1"/>
        <v>0.0010763888888888629</v>
      </c>
      <c r="N18" s="14"/>
    </row>
    <row r="19" spans="2:14" ht="15.75">
      <c r="B19" s="2">
        <v>7</v>
      </c>
      <c r="C19" s="7" t="s">
        <v>48</v>
      </c>
      <c r="D19" s="2" t="s">
        <v>11</v>
      </c>
      <c r="E19" s="2" t="s">
        <v>18</v>
      </c>
      <c r="F19" s="2">
        <v>8</v>
      </c>
      <c r="G19" s="3">
        <v>0</v>
      </c>
      <c r="H19" s="3">
        <v>0.11826388888888889</v>
      </c>
      <c r="I19" s="4">
        <f t="shared" si="0"/>
        <v>0.11826388888888889</v>
      </c>
      <c r="J19" s="2">
        <v>7</v>
      </c>
      <c r="K19" s="4">
        <v>0.05902777777777778</v>
      </c>
      <c r="L19" s="12">
        <f>I19-I13</f>
        <v>0.013865740740740748</v>
      </c>
      <c r="M19" s="13"/>
      <c r="N19" s="14">
        <f>(I19-K19)-K19</f>
        <v>0.00020833333333332427</v>
      </c>
    </row>
    <row r="20" spans="2:14" ht="15.75">
      <c r="B20" s="2">
        <v>8</v>
      </c>
      <c r="C20" s="7" t="s">
        <v>49</v>
      </c>
      <c r="D20" s="2" t="s">
        <v>11</v>
      </c>
      <c r="E20" s="2" t="s">
        <v>22</v>
      </c>
      <c r="F20" s="2">
        <v>18</v>
      </c>
      <c r="G20" s="3">
        <v>0</v>
      </c>
      <c r="H20" s="3">
        <v>0.1195486111111111</v>
      </c>
      <c r="I20" s="4">
        <f t="shared" si="0"/>
        <v>0.1195486111111111</v>
      </c>
      <c r="J20" s="2">
        <v>8</v>
      </c>
      <c r="K20" s="4">
        <v>0.06736111111111111</v>
      </c>
      <c r="L20" s="12">
        <f>I20-I13</f>
        <v>0.015150462962962963</v>
      </c>
      <c r="M20" s="13">
        <f t="shared" si="1"/>
        <v>0.01517361111111111</v>
      </c>
      <c r="N20" s="14"/>
    </row>
    <row r="21" spans="2:14" ht="15.75">
      <c r="B21" s="2">
        <v>9</v>
      </c>
      <c r="C21" s="7" t="s">
        <v>50</v>
      </c>
      <c r="D21" s="2" t="s">
        <v>11</v>
      </c>
      <c r="E21" s="2" t="s">
        <v>22</v>
      </c>
      <c r="F21" s="2">
        <v>1</v>
      </c>
      <c r="G21" s="3">
        <v>0</v>
      </c>
      <c r="H21" s="3">
        <v>0.12381944444444444</v>
      </c>
      <c r="I21" s="4">
        <f t="shared" si="0"/>
        <v>0.12381944444444444</v>
      </c>
      <c r="J21" s="2">
        <v>9</v>
      </c>
      <c r="K21" s="4">
        <v>0.0625</v>
      </c>
      <c r="L21" s="12">
        <f>I21-I13</f>
        <v>0.019421296296296298</v>
      </c>
      <c r="M21" s="13">
        <f t="shared" si="1"/>
        <v>0.0011805555555555597</v>
      </c>
      <c r="N21" s="14"/>
    </row>
    <row r="22" spans="2:14" ht="15.75">
      <c r="B22" s="2">
        <v>10</v>
      </c>
      <c r="C22" s="7" t="s">
        <v>51</v>
      </c>
      <c r="D22" s="2" t="s">
        <v>17</v>
      </c>
      <c r="E22" s="2" t="s">
        <v>31</v>
      </c>
      <c r="F22" s="2">
        <v>16</v>
      </c>
      <c r="G22" s="3">
        <v>0</v>
      </c>
      <c r="H22" s="3">
        <v>0.12461805555555555</v>
      </c>
      <c r="I22" s="4">
        <f t="shared" si="0"/>
        <v>0.12461805555555555</v>
      </c>
      <c r="J22" s="2">
        <v>10</v>
      </c>
      <c r="K22" s="4">
        <v>0.06458333333333334</v>
      </c>
      <c r="L22" s="12">
        <f>I22-I13</f>
        <v>0.02021990740740741</v>
      </c>
      <c r="M22" s="13">
        <f t="shared" si="1"/>
        <v>0.004548611111111128</v>
      </c>
      <c r="N22" s="14"/>
    </row>
    <row r="23" spans="2:14" ht="15.75">
      <c r="B23" s="2">
        <v>11</v>
      </c>
      <c r="C23" s="7" t="s">
        <v>7</v>
      </c>
      <c r="D23" s="2" t="s">
        <v>19</v>
      </c>
      <c r="E23" s="2" t="s">
        <v>27</v>
      </c>
      <c r="F23" s="2">
        <v>48</v>
      </c>
      <c r="G23" s="3">
        <v>0</v>
      </c>
      <c r="H23" s="3">
        <v>0.12594907407407407</v>
      </c>
      <c r="I23" s="4">
        <f t="shared" si="0"/>
        <v>0.12594907407407407</v>
      </c>
      <c r="J23" s="2">
        <v>11</v>
      </c>
      <c r="K23" s="4">
        <v>0.06319444444444444</v>
      </c>
      <c r="L23" s="12">
        <f>I23-I13</f>
        <v>0.02155092592592593</v>
      </c>
      <c r="M23" s="13">
        <f t="shared" si="1"/>
        <v>0.00043981481481480955</v>
      </c>
      <c r="N23" s="14"/>
    </row>
    <row r="24" spans="2:14" ht="15.75">
      <c r="B24" s="2">
        <v>12</v>
      </c>
      <c r="C24" s="7" t="s">
        <v>52</v>
      </c>
      <c r="D24" s="2" t="s">
        <v>11</v>
      </c>
      <c r="E24" s="2" t="s">
        <v>22</v>
      </c>
      <c r="F24" s="2">
        <v>2</v>
      </c>
      <c r="G24" s="3">
        <v>0</v>
      </c>
      <c r="H24" s="3">
        <v>0.12636574074074072</v>
      </c>
      <c r="I24" s="4">
        <f t="shared" si="0"/>
        <v>0.12636574074074072</v>
      </c>
      <c r="J24" s="2">
        <v>12</v>
      </c>
      <c r="K24" s="4">
        <v>0.06388888888888888</v>
      </c>
      <c r="L24" s="12">
        <f>I24-I13</f>
        <v>0.02196759259259258</v>
      </c>
      <c r="M24" s="13">
        <f t="shared" si="1"/>
        <v>0.001412037037037045</v>
      </c>
      <c r="N24" s="14"/>
    </row>
    <row r="25" spans="2:14" ht="15.75">
      <c r="B25" s="2">
        <v>13</v>
      </c>
      <c r="C25" s="7" t="s">
        <v>28</v>
      </c>
      <c r="D25" s="2" t="s">
        <v>13</v>
      </c>
      <c r="E25" s="2" t="s">
        <v>37</v>
      </c>
      <c r="F25" s="2">
        <v>20</v>
      </c>
      <c r="G25" s="3">
        <v>0</v>
      </c>
      <c r="H25" s="3">
        <v>0.1274537037037037</v>
      </c>
      <c r="I25" s="4">
        <f t="shared" si="0"/>
        <v>0.1274537037037037</v>
      </c>
      <c r="J25" s="2">
        <v>13</v>
      </c>
      <c r="K25" s="4">
        <v>0.06458333333333334</v>
      </c>
      <c r="L25" s="12">
        <f>I25-I13</f>
        <v>0.023055555555555565</v>
      </c>
      <c r="M25" s="13">
        <f t="shared" si="1"/>
        <v>0.0017129629629629717</v>
      </c>
      <c r="N25" s="14"/>
    </row>
    <row r="26" spans="2:14" ht="15.75">
      <c r="B26" s="2">
        <v>14</v>
      </c>
      <c r="C26" s="7" t="s">
        <v>53</v>
      </c>
      <c r="D26" s="2" t="s">
        <v>13</v>
      </c>
      <c r="E26" s="2" t="s">
        <v>37</v>
      </c>
      <c r="F26" s="2">
        <v>19</v>
      </c>
      <c r="G26" s="3">
        <v>0</v>
      </c>
      <c r="H26" s="3">
        <v>0.12938657407407408</v>
      </c>
      <c r="I26" s="4">
        <f t="shared" si="0"/>
        <v>0.12938657407407408</v>
      </c>
      <c r="J26" s="2">
        <v>14</v>
      </c>
      <c r="K26" s="4">
        <v>0.06527777777777778</v>
      </c>
      <c r="L26" s="12">
        <f>I26-I13</f>
        <v>0.02498842592592594</v>
      </c>
      <c r="M26" s="13">
        <f t="shared" si="1"/>
        <v>0.0011689814814814792</v>
      </c>
      <c r="N26" s="14"/>
    </row>
    <row r="27" spans="2:14" ht="15.75">
      <c r="B27" s="2">
        <v>15</v>
      </c>
      <c r="C27" s="7" t="s">
        <v>54</v>
      </c>
      <c r="D27" s="2" t="s">
        <v>12</v>
      </c>
      <c r="E27" s="2" t="s">
        <v>22</v>
      </c>
      <c r="F27" s="2">
        <v>3</v>
      </c>
      <c r="G27" s="3">
        <v>0</v>
      </c>
      <c r="H27" s="3">
        <v>0.13907407407407407</v>
      </c>
      <c r="I27" s="4">
        <f t="shared" si="0"/>
        <v>0.13907407407407407</v>
      </c>
      <c r="J27" s="2">
        <v>15</v>
      </c>
      <c r="K27" s="4">
        <v>0.07083333333333333</v>
      </c>
      <c r="L27" s="12">
        <f>I27-I13</f>
        <v>0.03467592592592593</v>
      </c>
      <c r="M27" s="13">
        <f t="shared" si="1"/>
        <v>0.002592592592592591</v>
      </c>
      <c r="N27" s="14"/>
    </row>
    <row r="28" spans="2:14" ht="15.75">
      <c r="B28" s="2">
        <v>16</v>
      </c>
      <c r="C28" s="7" t="s">
        <v>55</v>
      </c>
      <c r="D28" s="2" t="s">
        <v>13</v>
      </c>
      <c r="E28" s="2" t="s">
        <v>22</v>
      </c>
      <c r="F28" s="2">
        <v>6</v>
      </c>
      <c r="G28" s="3">
        <v>0</v>
      </c>
      <c r="H28" s="3">
        <v>0.1394212962962963</v>
      </c>
      <c r="I28" s="4">
        <f t="shared" si="0"/>
        <v>0.1394212962962963</v>
      </c>
      <c r="J28" s="2">
        <v>16</v>
      </c>
      <c r="K28" s="4">
        <v>0.06736111111111111</v>
      </c>
      <c r="L28" s="12">
        <f>I28-I13</f>
        <v>0.03502314814814815</v>
      </c>
      <c r="M28" s="13"/>
      <c r="N28" s="14">
        <f>(I28-K28)-K28</f>
        <v>0.004699074074074078</v>
      </c>
    </row>
    <row r="29" spans="2:14" ht="15.75">
      <c r="B29" s="2">
        <v>17</v>
      </c>
      <c r="C29" s="7" t="s">
        <v>57</v>
      </c>
      <c r="D29" s="2" t="s">
        <v>13</v>
      </c>
      <c r="E29" s="2" t="s">
        <v>22</v>
      </c>
      <c r="F29" s="2">
        <v>13</v>
      </c>
      <c r="G29" s="3">
        <v>0</v>
      </c>
      <c r="H29" s="3">
        <v>0.13956018518518518</v>
      </c>
      <c r="I29" s="4">
        <f t="shared" si="0"/>
        <v>0.13956018518518518</v>
      </c>
      <c r="J29" s="2">
        <v>17</v>
      </c>
      <c r="K29" s="4">
        <v>0.07013888888888889</v>
      </c>
      <c r="L29" s="12">
        <f>I29-I13</f>
        <v>0.03516203703703703</v>
      </c>
      <c r="M29" s="13">
        <f t="shared" si="1"/>
        <v>0.000717592592592603</v>
      </c>
      <c r="N29" s="14"/>
    </row>
    <row r="30" spans="2:14" ht="15.75">
      <c r="B30" s="2">
        <v>18</v>
      </c>
      <c r="C30" s="7" t="s">
        <v>56</v>
      </c>
      <c r="D30" s="2" t="s">
        <v>12</v>
      </c>
      <c r="E30" s="2" t="s">
        <v>22</v>
      </c>
      <c r="F30" s="2">
        <v>4</v>
      </c>
      <c r="G30" s="3">
        <v>0</v>
      </c>
      <c r="H30" s="3">
        <v>0.1401851851851852</v>
      </c>
      <c r="I30" s="4">
        <f t="shared" si="0"/>
        <v>0.1401851851851852</v>
      </c>
      <c r="J30" s="2">
        <v>18</v>
      </c>
      <c r="K30" s="4">
        <v>0.06736111111111111</v>
      </c>
      <c r="L30" s="12">
        <f>I30-I13</f>
        <v>0.03578703703703705</v>
      </c>
      <c r="M30" s="13"/>
      <c r="N30" s="14">
        <f>(I30-K30)-K30</f>
        <v>0.005462962962962975</v>
      </c>
    </row>
    <row r="31" spans="2:14" ht="15.75">
      <c r="B31" s="2">
        <v>19</v>
      </c>
      <c r="C31" s="7" t="s">
        <v>58</v>
      </c>
      <c r="D31" s="2" t="s">
        <v>15</v>
      </c>
      <c r="E31" s="2"/>
      <c r="F31" s="2">
        <v>7</v>
      </c>
      <c r="G31" s="3">
        <v>0</v>
      </c>
      <c r="H31" s="3">
        <v>0.1466087962962963</v>
      </c>
      <c r="I31" s="4">
        <f t="shared" si="0"/>
        <v>0.1466087962962963</v>
      </c>
      <c r="J31" s="2">
        <v>19</v>
      </c>
      <c r="K31" s="4">
        <v>0.07152777777777779</v>
      </c>
      <c r="L31" s="12">
        <f>I31-I13</f>
        <v>0.042210648148148164</v>
      </c>
      <c r="M31" s="13"/>
      <c r="N31" s="14">
        <f>(I31-K31)-K31</f>
        <v>0.003553240740740732</v>
      </c>
    </row>
    <row r="32" spans="2:14" ht="15.75">
      <c r="B32" s="2">
        <v>20</v>
      </c>
      <c r="C32" s="7" t="s">
        <v>59</v>
      </c>
      <c r="D32" s="2" t="s">
        <v>13</v>
      </c>
      <c r="E32" s="2" t="s">
        <v>22</v>
      </c>
      <c r="F32" s="2">
        <v>12</v>
      </c>
      <c r="G32" s="3">
        <v>0</v>
      </c>
      <c r="H32" s="3">
        <v>0.15539351851851851</v>
      </c>
      <c r="I32" s="4">
        <f t="shared" si="0"/>
        <v>0.15539351851851851</v>
      </c>
      <c r="J32" s="2">
        <v>20</v>
      </c>
      <c r="K32" s="4">
        <v>0.07916666666666666</v>
      </c>
      <c r="L32" s="12">
        <f>I32-I13</f>
        <v>0.05099537037037037</v>
      </c>
      <c r="M32" s="13">
        <f t="shared" si="1"/>
        <v>0.0029398148148148118</v>
      </c>
      <c r="N32" s="14"/>
    </row>
    <row r="33" spans="2:14" ht="15.75">
      <c r="B33" s="2">
        <v>21</v>
      </c>
      <c r="C33" s="7" t="s">
        <v>60</v>
      </c>
      <c r="D33" s="2" t="s">
        <v>12</v>
      </c>
      <c r="E33" s="2" t="s">
        <v>22</v>
      </c>
      <c r="F33" s="2">
        <v>9</v>
      </c>
      <c r="G33" s="3">
        <v>0</v>
      </c>
      <c r="H33" s="3">
        <v>0.1819328703703704</v>
      </c>
      <c r="I33" s="4">
        <f t="shared" si="0"/>
        <v>0.1819328703703704</v>
      </c>
      <c r="J33" s="2">
        <v>21</v>
      </c>
      <c r="K33" s="4">
        <v>0.08402777777777777</v>
      </c>
      <c r="L33" s="12">
        <f>I33-I13</f>
        <v>0.07753472222222225</v>
      </c>
      <c r="M33" s="13"/>
      <c r="N33" s="14">
        <f>(I33-K33)-K33</f>
        <v>0.013877314814814856</v>
      </c>
    </row>
    <row r="34" spans="2:14" ht="15.75">
      <c r="B34" s="2">
        <v>22</v>
      </c>
      <c r="C34" s="7" t="s">
        <v>61</v>
      </c>
      <c r="D34" s="2" t="s">
        <v>12</v>
      </c>
      <c r="E34" s="2" t="s">
        <v>22</v>
      </c>
      <c r="F34" s="2">
        <v>11</v>
      </c>
      <c r="G34" s="3">
        <v>0</v>
      </c>
      <c r="H34" s="3" t="s">
        <v>38</v>
      </c>
      <c r="I34" s="3" t="s">
        <v>38</v>
      </c>
      <c r="J34" s="2">
        <v>22</v>
      </c>
      <c r="K34" s="4">
        <v>0.07847222222222222</v>
      </c>
      <c r="L34" s="12"/>
      <c r="M34" s="13"/>
      <c r="N34" s="14"/>
    </row>
    <row r="35" ht="26.25" customHeight="1"/>
    <row r="36" spans="5:8" ht="26.25" customHeight="1">
      <c r="E36" s="15" t="s">
        <v>39</v>
      </c>
      <c r="F36" s="16"/>
      <c r="G36" s="16"/>
      <c r="H36" s="16"/>
    </row>
    <row r="38" spans="2:12" ht="38.25" customHeight="1">
      <c r="B38" s="2" t="s">
        <v>10</v>
      </c>
      <c r="C38" s="2" t="s">
        <v>0</v>
      </c>
      <c r="D38" s="2" t="s">
        <v>1</v>
      </c>
      <c r="E38" s="2" t="s">
        <v>20</v>
      </c>
      <c r="F38" s="2" t="s">
        <v>2</v>
      </c>
      <c r="G38" s="3" t="s">
        <v>3</v>
      </c>
      <c r="H38" s="3" t="s">
        <v>4</v>
      </c>
      <c r="I38" s="3" t="s">
        <v>5</v>
      </c>
      <c r="J38" s="2" t="s">
        <v>6</v>
      </c>
      <c r="K38" s="5" t="s">
        <v>32</v>
      </c>
      <c r="L38" s="1"/>
    </row>
    <row r="39" spans="2:12" ht="15.75">
      <c r="B39" s="17" t="s">
        <v>8</v>
      </c>
      <c r="C39" s="18"/>
      <c r="D39" s="18"/>
      <c r="E39" s="18"/>
      <c r="F39" s="18"/>
      <c r="G39" s="18"/>
      <c r="H39" s="18"/>
      <c r="I39" s="18"/>
      <c r="J39" s="19"/>
      <c r="K39" s="8"/>
      <c r="L39" s="1"/>
    </row>
    <row r="40" spans="2:12" ht="15.75">
      <c r="B40" s="2">
        <v>1</v>
      </c>
      <c r="C40" s="7" t="s">
        <v>47</v>
      </c>
      <c r="D40" s="2" t="s">
        <v>12</v>
      </c>
      <c r="E40" s="2" t="s">
        <v>22</v>
      </c>
      <c r="F40" s="2">
        <v>10</v>
      </c>
      <c r="G40" s="3">
        <v>0</v>
      </c>
      <c r="H40" s="3">
        <v>0.11559027777777779</v>
      </c>
      <c r="I40" s="3">
        <f>H40-G40</f>
        <v>0.11559027777777779</v>
      </c>
      <c r="J40" s="2">
        <v>1</v>
      </c>
      <c r="K40" s="5">
        <v>0.05833333333333333</v>
      </c>
      <c r="L40" s="1"/>
    </row>
    <row r="41" spans="2:12" ht="15.75">
      <c r="B41" s="2">
        <v>2</v>
      </c>
      <c r="C41" s="7" t="s">
        <v>51</v>
      </c>
      <c r="D41" s="2" t="s">
        <v>17</v>
      </c>
      <c r="E41" s="2" t="s">
        <v>31</v>
      </c>
      <c r="F41" s="2">
        <v>16</v>
      </c>
      <c r="G41" s="3">
        <v>0</v>
      </c>
      <c r="H41" s="3">
        <v>0.12461805555555555</v>
      </c>
      <c r="I41" s="3">
        <f>H41-G41</f>
        <v>0.12461805555555555</v>
      </c>
      <c r="J41" s="2">
        <v>2</v>
      </c>
      <c r="K41" s="5">
        <v>0.06458333333333334</v>
      </c>
      <c r="L41" s="1"/>
    </row>
    <row r="42" spans="2:12" ht="15.75">
      <c r="B42" s="2">
        <v>3</v>
      </c>
      <c r="C42" s="7" t="s">
        <v>52</v>
      </c>
      <c r="D42" s="2" t="s">
        <v>11</v>
      </c>
      <c r="E42" s="2" t="s">
        <v>22</v>
      </c>
      <c r="F42" s="2">
        <v>2</v>
      </c>
      <c r="G42" s="3">
        <v>0</v>
      </c>
      <c r="H42" s="3">
        <v>0.12636574074074072</v>
      </c>
      <c r="I42" s="3">
        <f>H42-G42</f>
        <v>0.12636574074074072</v>
      </c>
      <c r="J42" s="2">
        <v>3</v>
      </c>
      <c r="K42" s="5">
        <v>0.06388888888888888</v>
      </c>
      <c r="L42" s="1"/>
    </row>
    <row r="43" spans="2:12" ht="15.75">
      <c r="B43" s="2">
        <v>4</v>
      </c>
      <c r="C43" s="7" t="s">
        <v>55</v>
      </c>
      <c r="D43" s="2" t="s">
        <v>13</v>
      </c>
      <c r="E43" s="2" t="s">
        <v>22</v>
      </c>
      <c r="F43" s="2">
        <v>6</v>
      </c>
      <c r="G43" s="3">
        <v>0</v>
      </c>
      <c r="H43" s="3">
        <v>0.1394212962962963</v>
      </c>
      <c r="I43" s="3">
        <f>H43-G43</f>
        <v>0.1394212962962963</v>
      </c>
      <c r="J43" s="2">
        <v>4</v>
      </c>
      <c r="K43" s="5">
        <v>0.06736111111111111</v>
      </c>
      <c r="L43" s="1"/>
    </row>
    <row r="44" spans="2:12" ht="15.75">
      <c r="B44" s="2">
        <v>5</v>
      </c>
      <c r="C44" s="7" t="s">
        <v>61</v>
      </c>
      <c r="D44" s="2" t="s">
        <v>12</v>
      </c>
      <c r="E44" s="2" t="s">
        <v>22</v>
      </c>
      <c r="F44" s="2">
        <v>11</v>
      </c>
      <c r="G44" s="3">
        <v>0</v>
      </c>
      <c r="H44" s="3" t="s">
        <v>22</v>
      </c>
      <c r="I44" s="3" t="s">
        <v>22</v>
      </c>
      <c r="J44" s="2" t="s">
        <v>22</v>
      </c>
      <c r="K44" s="5">
        <v>0.07847222222222222</v>
      </c>
      <c r="L44" s="1"/>
    </row>
    <row r="45" spans="2:12" ht="15.75">
      <c r="B45" s="17" t="s">
        <v>9</v>
      </c>
      <c r="C45" s="18"/>
      <c r="D45" s="18"/>
      <c r="E45" s="18"/>
      <c r="F45" s="18"/>
      <c r="G45" s="18"/>
      <c r="H45" s="18"/>
      <c r="I45" s="18"/>
      <c r="J45" s="19"/>
      <c r="K45" s="9"/>
      <c r="L45" s="1"/>
    </row>
    <row r="46" spans="2:12" ht="15.75">
      <c r="B46" s="2">
        <v>6</v>
      </c>
      <c r="C46" s="7" t="s">
        <v>42</v>
      </c>
      <c r="D46" s="2" t="s">
        <v>16</v>
      </c>
      <c r="E46" s="2" t="s">
        <v>18</v>
      </c>
      <c r="F46" s="2">
        <v>35</v>
      </c>
      <c r="G46" s="3">
        <v>0</v>
      </c>
      <c r="H46" s="3">
        <v>0.10439814814814814</v>
      </c>
      <c r="I46" s="3">
        <f aca="true" t="shared" si="2" ref="I46:I55">H46-G46</f>
        <v>0.10439814814814814</v>
      </c>
      <c r="J46" s="2">
        <v>1</v>
      </c>
      <c r="K46" s="5">
        <v>0.05486111111111111</v>
      </c>
      <c r="L46" s="1"/>
    </row>
    <row r="47" spans="2:12" ht="15.75">
      <c r="B47" s="2">
        <v>7</v>
      </c>
      <c r="C47" s="7" t="s">
        <v>14</v>
      </c>
      <c r="D47" s="2" t="s">
        <v>11</v>
      </c>
      <c r="E47" s="2" t="s">
        <v>18</v>
      </c>
      <c r="F47" s="2">
        <v>5</v>
      </c>
      <c r="G47" s="3">
        <v>0</v>
      </c>
      <c r="H47" s="3">
        <v>0.10440972222222222</v>
      </c>
      <c r="I47" s="3">
        <f t="shared" si="2"/>
        <v>0.10440972222222222</v>
      </c>
      <c r="J47" s="2">
        <v>2</v>
      </c>
      <c r="K47" s="5">
        <v>0.05486111111111111</v>
      </c>
      <c r="L47" s="1"/>
    </row>
    <row r="48" spans="2:12" ht="15.75">
      <c r="B48" s="2">
        <v>8</v>
      </c>
      <c r="C48" s="7" t="s">
        <v>44</v>
      </c>
      <c r="D48" s="2" t="s">
        <v>24</v>
      </c>
      <c r="E48" s="2" t="s">
        <v>26</v>
      </c>
      <c r="F48" s="2">
        <v>14</v>
      </c>
      <c r="G48" s="3">
        <v>0</v>
      </c>
      <c r="H48" s="3">
        <v>0.10795138888888889</v>
      </c>
      <c r="I48" s="3">
        <f t="shared" si="2"/>
        <v>0.10795138888888889</v>
      </c>
      <c r="J48" s="2">
        <v>3</v>
      </c>
      <c r="K48" s="5">
        <v>0.05625</v>
      </c>
      <c r="L48" s="1"/>
    </row>
    <row r="49" spans="2:12" ht="15.75">
      <c r="B49" s="2">
        <v>9</v>
      </c>
      <c r="C49" s="7" t="s">
        <v>25</v>
      </c>
      <c r="D49" s="2" t="s">
        <v>24</v>
      </c>
      <c r="E49" s="2" t="s">
        <v>26</v>
      </c>
      <c r="F49" s="2">
        <v>15</v>
      </c>
      <c r="G49" s="3">
        <v>0</v>
      </c>
      <c r="H49" s="3">
        <v>0.11310185185185184</v>
      </c>
      <c r="I49" s="3">
        <f t="shared" si="2"/>
        <v>0.11310185185185184</v>
      </c>
      <c r="J49" s="2">
        <v>4</v>
      </c>
      <c r="K49" s="5">
        <v>0.057638888888888885</v>
      </c>
      <c r="L49" s="1"/>
    </row>
    <row r="50" spans="2:12" ht="15.75">
      <c r="B50" s="2">
        <v>10</v>
      </c>
      <c r="C50" s="7" t="s">
        <v>46</v>
      </c>
      <c r="D50" s="2" t="s">
        <v>24</v>
      </c>
      <c r="E50" s="2" t="s">
        <v>26</v>
      </c>
      <c r="F50" s="2">
        <v>17</v>
      </c>
      <c r="G50" s="3">
        <v>0</v>
      </c>
      <c r="H50" s="3">
        <v>0.11349537037037037</v>
      </c>
      <c r="I50" s="3">
        <f t="shared" si="2"/>
        <v>0.11349537037037037</v>
      </c>
      <c r="J50" s="2">
        <v>5</v>
      </c>
      <c r="K50" s="5">
        <v>0.057638888888888885</v>
      </c>
      <c r="L50" s="1"/>
    </row>
    <row r="51" spans="2:12" ht="15.75">
      <c r="B51" s="2">
        <v>11</v>
      </c>
      <c r="C51" s="7" t="s">
        <v>62</v>
      </c>
      <c r="D51" s="2" t="s">
        <v>11</v>
      </c>
      <c r="E51" s="2" t="s">
        <v>22</v>
      </c>
      <c r="F51" s="2">
        <v>18</v>
      </c>
      <c r="G51" s="3">
        <v>0</v>
      </c>
      <c r="H51" s="3">
        <v>0.1195486111111111</v>
      </c>
      <c r="I51" s="3">
        <f t="shared" si="2"/>
        <v>0.1195486111111111</v>
      </c>
      <c r="J51" s="2">
        <v>6</v>
      </c>
      <c r="K51" s="5">
        <v>0.06736111111111111</v>
      </c>
      <c r="L51" s="1"/>
    </row>
    <row r="52" spans="2:12" ht="15.75">
      <c r="B52" s="2">
        <v>12</v>
      </c>
      <c r="C52" s="7" t="s">
        <v>50</v>
      </c>
      <c r="D52" s="2" t="s">
        <v>11</v>
      </c>
      <c r="E52" s="2" t="s">
        <v>22</v>
      </c>
      <c r="F52" s="2">
        <v>1</v>
      </c>
      <c r="G52" s="3">
        <v>0</v>
      </c>
      <c r="H52" s="3">
        <v>0.12381944444444444</v>
      </c>
      <c r="I52" s="3">
        <f t="shared" si="2"/>
        <v>0.12381944444444444</v>
      </c>
      <c r="J52" s="2">
        <v>7</v>
      </c>
      <c r="K52" s="5">
        <v>0.0625</v>
      </c>
      <c r="L52" s="1"/>
    </row>
    <row r="53" spans="2:12" ht="15.75">
      <c r="B53" s="2">
        <v>13</v>
      </c>
      <c r="C53" s="7" t="s">
        <v>54</v>
      </c>
      <c r="D53" s="2" t="s">
        <v>12</v>
      </c>
      <c r="E53" s="2" t="s">
        <v>22</v>
      </c>
      <c r="F53" s="2">
        <v>3</v>
      </c>
      <c r="G53" s="3">
        <v>0</v>
      </c>
      <c r="H53" s="3">
        <v>0.13907407407407407</v>
      </c>
      <c r="I53" s="3">
        <f t="shared" si="2"/>
        <v>0.13907407407407407</v>
      </c>
      <c r="J53" s="2">
        <v>8</v>
      </c>
      <c r="K53" s="5">
        <v>0.07083333333333333</v>
      </c>
      <c r="L53" s="1"/>
    </row>
    <row r="54" spans="2:12" ht="15.75">
      <c r="B54" s="2">
        <v>14</v>
      </c>
      <c r="C54" s="7" t="s">
        <v>23</v>
      </c>
      <c r="D54" s="2" t="s">
        <v>13</v>
      </c>
      <c r="E54" s="2" t="s">
        <v>22</v>
      </c>
      <c r="F54" s="2">
        <v>13</v>
      </c>
      <c r="G54" s="3">
        <v>0</v>
      </c>
      <c r="H54" s="3">
        <v>0.13956018518518518</v>
      </c>
      <c r="I54" s="3">
        <f t="shared" si="2"/>
        <v>0.13956018518518518</v>
      </c>
      <c r="J54" s="2">
        <v>9</v>
      </c>
      <c r="K54" s="5">
        <v>0.07013888888888889</v>
      </c>
      <c r="L54" s="1"/>
    </row>
    <row r="55" spans="2:12" ht="15.75">
      <c r="B55" s="2">
        <v>15</v>
      </c>
      <c r="C55" s="7" t="s">
        <v>63</v>
      </c>
      <c r="D55" s="2" t="s">
        <v>12</v>
      </c>
      <c r="E55" s="2" t="s">
        <v>22</v>
      </c>
      <c r="F55" s="2">
        <v>4</v>
      </c>
      <c r="G55" s="3">
        <v>0</v>
      </c>
      <c r="H55" s="3">
        <v>0.1401851851851852</v>
      </c>
      <c r="I55" s="3">
        <f t="shared" si="2"/>
        <v>0.1401851851851852</v>
      </c>
      <c r="J55" s="2">
        <v>10</v>
      </c>
      <c r="K55" s="5">
        <v>0.06736111111111111</v>
      </c>
      <c r="L55" s="1"/>
    </row>
    <row r="56" spans="2:12" ht="15.75">
      <c r="B56" s="17" t="s">
        <v>30</v>
      </c>
      <c r="C56" s="18"/>
      <c r="D56" s="18"/>
      <c r="E56" s="18"/>
      <c r="F56" s="18"/>
      <c r="G56" s="18"/>
      <c r="H56" s="18"/>
      <c r="I56" s="18"/>
      <c r="J56" s="19"/>
      <c r="K56" s="9"/>
      <c r="L56" s="1"/>
    </row>
    <row r="57" spans="2:12" ht="15.75">
      <c r="B57" s="2">
        <v>16</v>
      </c>
      <c r="C57" s="7" t="s">
        <v>7</v>
      </c>
      <c r="D57" s="2" t="s">
        <v>19</v>
      </c>
      <c r="E57" s="2" t="s">
        <v>27</v>
      </c>
      <c r="F57" s="2">
        <v>48</v>
      </c>
      <c r="G57" s="3">
        <v>0</v>
      </c>
      <c r="H57" s="3">
        <v>0.12594907407407407</v>
      </c>
      <c r="I57" s="3">
        <f>H57-G57</f>
        <v>0.12594907407407407</v>
      </c>
      <c r="J57" s="2">
        <v>1</v>
      </c>
      <c r="K57" s="5">
        <v>0.06319444444444444</v>
      </c>
      <c r="L57" s="1"/>
    </row>
    <row r="58" spans="2:12" ht="15.75">
      <c r="B58" s="2">
        <v>17</v>
      </c>
      <c r="C58" s="7" t="s">
        <v>28</v>
      </c>
      <c r="D58" s="2" t="s">
        <v>13</v>
      </c>
      <c r="E58" s="2" t="s">
        <v>37</v>
      </c>
      <c r="F58" s="2">
        <v>20</v>
      </c>
      <c r="G58" s="3">
        <v>0</v>
      </c>
      <c r="H58" s="3">
        <v>0.1274537037037037</v>
      </c>
      <c r="I58" s="3">
        <f>H58-G58</f>
        <v>0.1274537037037037</v>
      </c>
      <c r="J58" s="2">
        <v>2</v>
      </c>
      <c r="K58" s="5">
        <v>0.06458333333333334</v>
      </c>
      <c r="L58" s="1"/>
    </row>
    <row r="59" spans="2:12" ht="15.75">
      <c r="B59" s="17" t="s">
        <v>29</v>
      </c>
      <c r="C59" s="18"/>
      <c r="D59" s="18"/>
      <c r="E59" s="18"/>
      <c r="F59" s="18"/>
      <c r="G59" s="18"/>
      <c r="H59" s="18"/>
      <c r="I59" s="18"/>
      <c r="J59" s="19"/>
      <c r="K59" s="9"/>
      <c r="L59" s="1"/>
    </row>
    <row r="60" spans="2:12" ht="15.75">
      <c r="B60" s="2">
        <v>18</v>
      </c>
      <c r="C60" s="7" t="s">
        <v>48</v>
      </c>
      <c r="D60" s="2" t="s">
        <v>11</v>
      </c>
      <c r="E60" s="2" t="s">
        <v>18</v>
      </c>
      <c r="F60" s="2">
        <v>8</v>
      </c>
      <c r="G60" s="3">
        <v>0</v>
      </c>
      <c r="H60" s="3">
        <v>0.11826388888888889</v>
      </c>
      <c r="I60" s="3">
        <f>H60-G60</f>
        <v>0.11826388888888889</v>
      </c>
      <c r="J60" s="2">
        <v>1</v>
      </c>
      <c r="K60" s="5">
        <v>0.05902777777777778</v>
      </c>
      <c r="L60" s="1"/>
    </row>
    <row r="61" spans="2:12" ht="15.75">
      <c r="B61" s="2">
        <v>19</v>
      </c>
      <c r="C61" s="7" t="s">
        <v>53</v>
      </c>
      <c r="D61" s="2" t="s">
        <v>13</v>
      </c>
      <c r="E61" s="2" t="s">
        <v>37</v>
      </c>
      <c r="F61" s="2">
        <v>19</v>
      </c>
      <c r="G61" s="3">
        <v>0</v>
      </c>
      <c r="H61" s="3">
        <v>0.12938657407407408</v>
      </c>
      <c r="I61" s="3">
        <f>H61-G61</f>
        <v>0.12938657407407408</v>
      </c>
      <c r="J61" s="2">
        <v>2</v>
      </c>
      <c r="K61" s="5">
        <v>0.06527777777777778</v>
      </c>
      <c r="L61" s="1"/>
    </row>
    <row r="62" spans="2:12" ht="15.75">
      <c r="B62" s="2">
        <v>20</v>
      </c>
      <c r="C62" s="7" t="s">
        <v>58</v>
      </c>
      <c r="D62" s="2" t="s">
        <v>15</v>
      </c>
      <c r="E62" s="2"/>
      <c r="F62" s="2">
        <v>7</v>
      </c>
      <c r="G62" s="3">
        <v>0</v>
      </c>
      <c r="H62" s="3">
        <v>0.1466087962962963</v>
      </c>
      <c r="I62" s="3">
        <f>H62-G62</f>
        <v>0.1466087962962963</v>
      </c>
      <c r="J62" s="2">
        <v>3</v>
      </c>
      <c r="K62" s="5">
        <v>0.07152777777777779</v>
      </c>
      <c r="L62" s="1"/>
    </row>
    <row r="63" spans="2:12" ht="15.75">
      <c r="B63" s="20" t="s">
        <v>21</v>
      </c>
      <c r="C63" s="21"/>
      <c r="D63" s="21"/>
      <c r="E63" s="21"/>
      <c r="F63" s="21"/>
      <c r="G63" s="21"/>
      <c r="H63" s="21"/>
      <c r="I63" s="21"/>
      <c r="J63" s="22"/>
      <c r="K63" s="10"/>
      <c r="L63" s="1"/>
    </row>
    <row r="64" spans="2:12" ht="15.75">
      <c r="B64" s="2">
        <v>21</v>
      </c>
      <c r="C64" s="7" t="s">
        <v>59</v>
      </c>
      <c r="D64" s="2" t="s">
        <v>13</v>
      </c>
      <c r="E64" s="2" t="s">
        <v>22</v>
      </c>
      <c r="F64" s="2">
        <v>12</v>
      </c>
      <c r="G64" s="3">
        <v>0</v>
      </c>
      <c r="H64" s="3">
        <v>0.15539351851851851</v>
      </c>
      <c r="I64" s="3">
        <f>H64-G64</f>
        <v>0.15539351851851851</v>
      </c>
      <c r="J64" s="2">
        <v>1</v>
      </c>
      <c r="K64" s="5">
        <v>0.07916666666666666</v>
      </c>
      <c r="L64" s="1"/>
    </row>
    <row r="65" spans="2:12" ht="15.75">
      <c r="B65" s="2">
        <v>22</v>
      </c>
      <c r="C65" s="7" t="s">
        <v>60</v>
      </c>
      <c r="D65" s="2" t="s">
        <v>12</v>
      </c>
      <c r="E65" s="2" t="s">
        <v>22</v>
      </c>
      <c r="F65" s="2">
        <v>9</v>
      </c>
      <c r="G65" s="3">
        <v>0</v>
      </c>
      <c r="H65" s="3">
        <v>0.1819328703703704</v>
      </c>
      <c r="I65" s="3">
        <f>H65-G65</f>
        <v>0.1819328703703704</v>
      </c>
      <c r="J65" s="2">
        <v>2</v>
      </c>
      <c r="K65" s="5">
        <v>0.08402777777777777</v>
      </c>
      <c r="L65" s="1"/>
    </row>
    <row r="66" spans="2:1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</sheetData>
  <sheetProtection/>
  <autoFilter ref="A2:I42"/>
  <mergeCells count="9">
    <mergeCell ref="C6:H8"/>
    <mergeCell ref="C3:H5"/>
    <mergeCell ref="E10:F10"/>
    <mergeCell ref="E36:H36"/>
    <mergeCell ref="B39:J39"/>
    <mergeCell ref="B45:J45"/>
    <mergeCell ref="B56:J56"/>
    <mergeCell ref="B59:J59"/>
    <mergeCell ref="B63:J63"/>
  </mergeCells>
  <printOptions/>
  <pageMargins left="0.35433070866141736" right="0.35433070866141736" top="0.3937007874015748" bottom="0.1968503937007874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</dc:creator>
  <cp:keywords/>
  <dc:description/>
  <cp:lastModifiedBy>Лаптев</cp:lastModifiedBy>
  <cp:lastPrinted>2015-09-22T04:02:05Z</cp:lastPrinted>
  <dcterms:created xsi:type="dcterms:W3CDTF">2007-09-13T04:05:43Z</dcterms:created>
  <dcterms:modified xsi:type="dcterms:W3CDTF">2015-09-22T09:00:37Z</dcterms:modified>
  <cp:category/>
  <cp:version/>
  <cp:contentType/>
  <cp:contentStatus/>
</cp:coreProperties>
</file>