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Карпинск 03.02.13" sheetId="1" r:id="rId1"/>
    <sheet name="Новая Ляля 17.02.13 " sheetId="2" r:id="rId2"/>
    <sheet name="Краснотурьинск 08.03.13" sheetId="3" r:id="rId3"/>
    <sheet name="Серов 30.03.13" sheetId="4" r:id="rId4"/>
    <sheet name="Североуральск 07.04.13" sheetId="5" r:id="rId5"/>
    <sheet name="Общий зачет" sheetId="6" r:id="rId6"/>
  </sheets>
  <definedNames/>
  <calcPr fullCalcOnLoad="1"/>
</workbook>
</file>

<file path=xl/sharedStrings.xml><?xml version="1.0" encoding="utf-8"?>
<sst xmlns="http://schemas.openxmlformats.org/spreadsheetml/2006/main" count="2060" uniqueCount="538">
  <si>
    <t>Фамилия, имя</t>
  </si>
  <si>
    <t>Республика, область, город, спортклуб</t>
  </si>
  <si>
    <t>Носков Вячеслав</t>
  </si>
  <si>
    <t>Новая-Ляля</t>
  </si>
  <si>
    <t>Серов</t>
  </si>
  <si>
    <t>Карпинск</t>
  </si>
  <si>
    <t>Краснотурьинск</t>
  </si>
  <si>
    <t>Сомов Иван</t>
  </si>
  <si>
    <t>Бренинг Евгений</t>
  </si>
  <si>
    <t>Есаулков Александр</t>
  </si>
  <si>
    <t>Волчанск</t>
  </si>
  <si>
    <t>Трофименко Игорь</t>
  </si>
  <si>
    <t>Миннеханов Сергей</t>
  </si>
  <si>
    <t>Телицин Михаил</t>
  </si>
  <si>
    <t>Кропотин Сергей</t>
  </si>
  <si>
    <t>Мохов Владимир</t>
  </si>
  <si>
    <t>Место</t>
  </si>
  <si>
    <t>Васюкова Наталия</t>
  </si>
  <si>
    <t>Есаулкова Татьяна</t>
  </si>
  <si>
    <t>Кубок Северных Городов, 1-й этап</t>
  </si>
  <si>
    <t>Общий зачет</t>
  </si>
  <si>
    <t>№ /п/п</t>
  </si>
  <si>
    <t>Кубок Северных Городов, 2-й этап</t>
  </si>
  <si>
    <t>Верхотурье</t>
  </si>
  <si>
    <t>Корепанов Владимир</t>
  </si>
  <si>
    <t>Чураков Николай</t>
  </si>
  <si>
    <t>Попова Вероника</t>
  </si>
  <si>
    <t>Шабалина Дарья</t>
  </si>
  <si>
    <t>Тылык Марина</t>
  </si>
  <si>
    <t>Атласов Мингали</t>
  </si>
  <si>
    <t>Орлов Валерий</t>
  </si>
  <si>
    <t>Колпаков Александр</t>
  </si>
  <si>
    <t>Ермаков Кирилл</t>
  </si>
  <si>
    <t>Кузьмин Виктор</t>
  </si>
  <si>
    <t>Иванов Илья</t>
  </si>
  <si>
    <t>Благодир Денис</t>
  </si>
  <si>
    <t>Горбунов Андрей</t>
  </si>
  <si>
    <t>Фамилия</t>
  </si>
  <si>
    <t>Год рождения</t>
  </si>
  <si>
    <t>Очки</t>
  </si>
  <si>
    <t>Петряков Олег</t>
  </si>
  <si>
    <t>Леоньтев Алексей</t>
  </si>
  <si>
    <t>Зверев Тимофей</t>
  </si>
  <si>
    <t>Екатеринбург</t>
  </si>
  <si>
    <t>Мусихин Артём</t>
  </si>
  <si>
    <t>Кирпич Алексей</t>
  </si>
  <si>
    <t>Ботенев Андрей</t>
  </si>
  <si>
    <t>Пфенинг Владимир</t>
  </si>
  <si>
    <t>Яковлев Алексей</t>
  </si>
  <si>
    <t>Котов Николай</t>
  </si>
  <si>
    <t>Моисеев Анатолий</t>
  </si>
  <si>
    <t>Скворцов Валерий</t>
  </si>
  <si>
    <t>Быкова Елена</t>
  </si>
  <si>
    <t>Кислицина Наиля</t>
  </si>
  <si>
    <t>Белобородова Ольга</t>
  </si>
  <si>
    <t>Морозова Анастасия</t>
  </si>
  <si>
    <t>Ортлиб Ольга</t>
  </si>
  <si>
    <t>Новая Ляля</t>
  </si>
  <si>
    <t>Калугин Дмитрий</t>
  </si>
  <si>
    <t>Зачет четыре лучших результата</t>
  </si>
  <si>
    <t>Орехов Эдуард</t>
  </si>
  <si>
    <t>Киселев Вячеслав</t>
  </si>
  <si>
    <t>Бурмистров Леонид</t>
  </si>
  <si>
    <t>Пензев Николай</t>
  </si>
  <si>
    <t>Сажин Александр</t>
  </si>
  <si>
    <t>Североуральск</t>
  </si>
  <si>
    <t>Зверева Лилия</t>
  </si>
  <si>
    <t>Наборщиков Константин</t>
  </si>
  <si>
    <t>Таупьев Николай</t>
  </si>
  <si>
    <t>Столбова Анастасия</t>
  </si>
  <si>
    <t>Макарихин Илья</t>
  </si>
  <si>
    <t>Усатова Анна</t>
  </si>
  <si>
    <t>Тунёв Андрей</t>
  </si>
  <si>
    <t>Жуйков Данил</t>
  </si>
  <si>
    <t>Морденко Кирилл</t>
  </si>
  <si>
    <t>Васюкова Наталья</t>
  </si>
  <si>
    <t>Татаренцева Аня</t>
  </si>
  <si>
    <t>Закирзянова Женя</t>
  </si>
  <si>
    <t>30-39 женщины</t>
  </si>
  <si>
    <t>40-49 женщины</t>
  </si>
  <si>
    <t>60- и старше женщины</t>
  </si>
  <si>
    <t>Овчинникова Римма</t>
  </si>
  <si>
    <t>Стрепетов Кирилл</t>
  </si>
  <si>
    <t>Липатов Сергей</t>
  </si>
  <si>
    <t>Мартынов Олег</t>
  </si>
  <si>
    <t>Дроздов Никита</t>
  </si>
  <si>
    <t>Есаулков Тимофей</t>
  </si>
  <si>
    <t>Быков Денис</t>
  </si>
  <si>
    <t>Булавин Евгений</t>
  </si>
  <si>
    <t>Булатов Антон</t>
  </si>
  <si>
    <t>30-39 мужчины</t>
  </si>
  <si>
    <t>40-49 мужчины</t>
  </si>
  <si>
    <t>Киселёв Вячеслав</t>
  </si>
  <si>
    <t>50-59 мужчины</t>
  </si>
  <si>
    <t>60- и старше мужчины</t>
  </si>
  <si>
    <t>Верховодко Анатолий</t>
  </si>
  <si>
    <r>
      <t xml:space="preserve">Время проведения: </t>
    </r>
    <r>
      <rPr>
        <b/>
        <u val="single"/>
        <sz val="11"/>
        <rFont val="Times New Roman"/>
        <family val="1"/>
      </rPr>
      <t>12ч.00м..-15ч.00м..</t>
    </r>
  </si>
  <si>
    <t>Место проведения: г. Новая  Ляля</t>
  </si>
  <si>
    <t>Температура воздуха: - 10 градусов</t>
  </si>
  <si>
    <t>Стиль классический</t>
  </si>
  <si>
    <t xml:space="preserve">Результат </t>
  </si>
  <si>
    <t>Результат</t>
  </si>
  <si>
    <t>Шевченко Анастасия</t>
  </si>
  <si>
    <t>Куимова Татьяна</t>
  </si>
  <si>
    <t>Тоотс Максим</t>
  </si>
  <si>
    <t>Ефремов Алексей</t>
  </si>
  <si>
    <t>Ларионов Александр</t>
  </si>
  <si>
    <t>Город, организация</t>
  </si>
  <si>
    <t>Женщины 40 -49 лет. Дистанция 3 км</t>
  </si>
  <si>
    <t>Мужчины 40 -49 лет. Дистанция 5км.</t>
  </si>
  <si>
    <t>Женщины 50 -59 лет. Дистанция 3 км.</t>
  </si>
  <si>
    <t>Мужчины 50 -59 лет. Дистанция 5км.</t>
  </si>
  <si>
    <t>Якимов Сергей</t>
  </si>
  <si>
    <t>Женщины 60 лет и старше. Дистанция 3 км.</t>
  </si>
  <si>
    <t>Мужчины 60 лет и старше. Дистанция 5км.</t>
  </si>
  <si>
    <t>Дистанция: женщины 2 км (свободный) + 2 км (классический), мужчины 3 км (свободный) + 3 км (классический)</t>
  </si>
  <si>
    <t>Результат *</t>
  </si>
  <si>
    <t>указывается по фактическому приходу на финиш после второго, классического, этапа с учетом гэндикапа на старте второго этапа</t>
  </si>
  <si>
    <t xml:space="preserve"> 50 -59 лет женщины</t>
  </si>
  <si>
    <t>Татаринцева Анна</t>
  </si>
  <si>
    <t>Черёмухово</t>
  </si>
  <si>
    <t>Леонтьев Алексей</t>
  </si>
  <si>
    <t>Тоотс Александр</t>
  </si>
  <si>
    <t>Потапов Сергей</t>
  </si>
  <si>
    <t>Осминин Дмитрий</t>
  </si>
  <si>
    <t>Баскаков Олег</t>
  </si>
  <si>
    <t>Гимадеева Альбина</t>
  </si>
  <si>
    <t>Борисова Дарья</t>
  </si>
  <si>
    <t>Носкова Инга</t>
  </si>
  <si>
    <t>Ветошкина Дарья</t>
  </si>
  <si>
    <t>Баранова Юлия</t>
  </si>
  <si>
    <t>Жданов Александр</t>
  </si>
  <si>
    <t>Батенев Андрей</t>
  </si>
  <si>
    <t>Ромат Геннадий</t>
  </si>
  <si>
    <t>Чусова Любовь</t>
  </si>
  <si>
    <t>14-29 лет девушки</t>
  </si>
  <si>
    <t>Название соревнований: Областные соревнования на приз Г О Карпинск    I-этап Кубка северных городов 2013</t>
  </si>
  <si>
    <t>Место проведения: Солдатский выруб</t>
  </si>
  <si>
    <r>
      <t xml:space="preserve">Дата проведения:  </t>
    </r>
    <r>
      <rPr>
        <b/>
        <u val="single"/>
        <sz val="11"/>
        <rFont val="Times New Roman"/>
        <family val="1"/>
      </rPr>
      <t>03 февраля 2013 г</t>
    </r>
  </si>
  <si>
    <r>
      <t xml:space="preserve">Температура воздуха: </t>
    </r>
    <r>
      <rPr>
        <b/>
        <u val="single"/>
        <sz val="11"/>
        <rFont val="Times New Roman"/>
        <family val="1"/>
      </rPr>
      <t>-12С</t>
    </r>
  </si>
  <si>
    <r>
      <t>Температура снега:</t>
    </r>
    <r>
      <rPr>
        <b/>
        <u val="single"/>
        <sz val="11"/>
        <rFont val="Times New Roman"/>
        <family val="1"/>
      </rPr>
      <t>-11С</t>
    </r>
  </si>
  <si>
    <t>Голубев Женя</t>
  </si>
  <si>
    <t>Устюжанин Никита</t>
  </si>
  <si>
    <t>Кокшаров Денис</t>
  </si>
  <si>
    <t>Наборщиков Костя</t>
  </si>
  <si>
    <t>Стрепетов Данил</t>
  </si>
  <si>
    <t>Котомин Сергей</t>
  </si>
  <si>
    <t>Зарипов Евгений</t>
  </si>
  <si>
    <t>Будырский Евгений</t>
  </si>
  <si>
    <t>Мардэнко Кирилл</t>
  </si>
  <si>
    <t>Жданов Саша</t>
  </si>
  <si>
    <t>Козлов Саша</t>
  </si>
  <si>
    <t>Кирпиков Илья</t>
  </si>
  <si>
    <t>Красиков Александр</t>
  </si>
  <si>
    <t>Сосьва</t>
  </si>
  <si>
    <t>16-29 лет мужчины</t>
  </si>
  <si>
    <t>Трефилов Сергей</t>
  </si>
  <si>
    <t>Туманов Сергей</t>
  </si>
  <si>
    <t>Ловков Константин</t>
  </si>
  <si>
    <t>Рагулькин Владимир</t>
  </si>
  <si>
    <t>Лаптев Александр</t>
  </si>
  <si>
    <t>Криницин Владимир</t>
  </si>
  <si>
    <t>Межин Анатолий</t>
  </si>
  <si>
    <t>Апарнева Ирина</t>
  </si>
  <si>
    <t>Шевченко Настя</t>
  </si>
  <si>
    <t>Вочанск</t>
  </si>
  <si>
    <t>Новая -Ляля</t>
  </si>
  <si>
    <t>Носкова Анастасия</t>
  </si>
  <si>
    <t>Бойцова Евгения</t>
  </si>
  <si>
    <t>Хандорина Настя</t>
  </si>
  <si>
    <t xml:space="preserve">Новожилова </t>
  </si>
  <si>
    <t>Баранова Юля</t>
  </si>
  <si>
    <t>Буркова Саша</t>
  </si>
  <si>
    <t>Леоньтьева Ира</t>
  </si>
  <si>
    <t>Пикулёва Светлана</t>
  </si>
  <si>
    <t>50-59 женщины</t>
  </si>
  <si>
    <t>Овчинникова Рима</t>
  </si>
  <si>
    <t>II этап           Новая Ляля, 17.02.13</t>
  </si>
  <si>
    <t>I этап Карпинск, 03.02.13</t>
  </si>
  <si>
    <t>III этап Краснотурьинск 08.03.13</t>
  </si>
  <si>
    <t>Дата проведения: 17 февраля 2013 года</t>
  </si>
  <si>
    <t>Девушки 14 -17 лет. Дистанция 3 км.</t>
  </si>
  <si>
    <t>Тюрькина Анастасия</t>
  </si>
  <si>
    <t>Закирзанова Евгения</t>
  </si>
  <si>
    <t>Хандорина Анастасия</t>
  </si>
  <si>
    <t>Бендер Марина</t>
  </si>
  <si>
    <t>Кабирова Алина</t>
  </si>
  <si>
    <t>Бирюкова Александра</t>
  </si>
  <si>
    <t>Юноши 14 -17 лет. Дистанция 5 км.</t>
  </si>
  <si>
    <t>Голубев Евгений</t>
  </si>
  <si>
    <t>Путилов Артем</t>
  </si>
  <si>
    <t>Корешков Сергей</t>
  </si>
  <si>
    <t>Русских Александр</t>
  </si>
  <si>
    <t>Женщины 30 -39 лет. Дистанция 3 км</t>
  </si>
  <si>
    <t>Мужчины 30 -39 лет. Дистанция 5 км.</t>
  </si>
  <si>
    <t>Леонтьева Ирина</t>
  </si>
  <si>
    <t>Будакова Зинаида</t>
  </si>
  <si>
    <t>Пикулева Светлана</t>
  </si>
  <si>
    <t>Екимов Сергей</t>
  </si>
  <si>
    <t>Яковлев Сергей</t>
  </si>
  <si>
    <t>Рогулькин Владимир</t>
  </si>
  <si>
    <t>Шеин Александр</t>
  </si>
  <si>
    <t>16-29 лет  юноши</t>
  </si>
  <si>
    <t>год рождения</t>
  </si>
  <si>
    <t>Протокол результатов</t>
  </si>
  <si>
    <t xml:space="preserve">соревнований по лыжным гонкам </t>
  </si>
  <si>
    <t xml:space="preserve">«Лыжня зовет!» </t>
  </si>
  <si>
    <t>Начало соревнований: 12ч.05м.</t>
  </si>
  <si>
    <t>Окончание соревнований: 13ч.20м.</t>
  </si>
  <si>
    <t>Кубок Северных Городов, 3-й этап</t>
  </si>
  <si>
    <t>Ф.И.О</t>
  </si>
  <si>
    <t>Год рожд.</t>
  </si>
  <si>
    <t>Организация</t>
  </si>
  <si>
    <t>Номер</t>
  </si>
  <si>
    <t>Девушки</t>
  </si>
  <si>
    <t>12 км</t>
  </si>
  <si>
    <t>Ягикина Ангелина</t>
  </si>
  <si>
    <t>Алейников В.А.</t>
  </si>
  <si>
    <t>Лобва</t>
  </si>
  <si>
    <t>Закирзянова Евгения</t>
  </si>
  <si>
    <t>Майнгардт Любовь</t>
  </si>
  <si>
    <t>Модина Анастасия</t>
  </si>
  <si>
    <t>Злобина Л.А.</t>
  </si>
  <si>
    <t>Турышева Елена</t>
  </si>
  <si>
    <t>Курсикова Екатерина</t>
  </si>
  <si>
    <t>30-39 лет</t>
  </si>
  <si>
    <t>40-49 лет</t>
  </si>
  <si>
    <t>50-59 лет</t>
  </si>
  <si>
    <t>60 и старше</t>
  </si>
  <si>
    <t>Обросова Галина</t>
  </si>
  <si>
    <t>Мужчины</t>
  </si>
  <si>
    <t>Антипов Анатолий</t>
  </si>
  <si>
    <t>Баскатов Олег</t>
  </si>
  <si>
    <t>Круглов Николай</t>
  </si>
  <si>
    <t>Стрелец Николай</t>
  </si>
  <si>
    <t>Киселев Владимир</t>
  </si>
  <si>
    <r>
      <t>Дистанция:</t>
    </r>
    <r>
      <rPr>
        <b/>
        <sz val="12"/>
        <rFont val="Times New Roman"/>
        <family val="1"/>
      </rPr>
      <t xml:space="preserve"> 12 км.</t>
    </r>
  </si>
  <si>
    <r>
      <t xml:space="preserve">08 марта 2013г.                                                       </t>
    </r>
    <r>
      <rPr>
        <sz val="12"/>
        <rFont val="Times New Roman"/>
        <family val="1"/>
      </rPr>
      <t xml:space="preserve">             </t>
    </r>
  </si>
  <si>
    <t>Место проведения: Л/база СДЮСШОР</t>
  </si>
  <si>
    <t>Юноши</t>
  </si>
  <si>
    <t>30 км</t>
  </si>
  <si>
    <t>Н-Ляля</t>
  </si>
  <si>
    <t>Наборщиков Констя</t>
  </si>
  <si>
    <t>Готфрид Евгений</t>
  </si>
  <si>
    <t>Салимзянова Л.Г.</t>
  </si>
  <si>
    <t>Тунев Андрей</t>
  </si>
  <si>
    <t>Кутилов Артем</t>
  </si>
  <si>
    <t>Коврижных Антон</t>
  </si>
  <si>
    <t>п.Черемухово</t>
  </si>
  <si>
    <t>н.я</t>
  </si>
  <si>
    <t>сошел</t>
  </si>
  <si>
    <t>Колосов Алексей</t>
  </si>
  <si>
    <t>Жулдыбин Андрей</t>
  </si>
  <si>
    <t>Лукьянов Евгений</t>
  </si>
  <si>
    <t>Колпаков Алекс-др</t>
  </si>
  <si>
    <t>Усов Владимир</t>
  </si>
  <si>
    <t>Трусов Влад</t>
  </si>
  <si>
    <t>Рогулькин Влад.</t>
  </si>
  <si>
    <t>60 и стар</t>
  </si>
  <si>
    <t>Криницин Влад-в</t>
  </si>
  <si>
    <t>Коваленко Вл.</t>
  </si>
  <si>
    <t xml:space="preserve"> Организация </t>
  </si>
  <si>
    <t xml:space="preserve"> Номер </t>
  </si>
  <si>
    <t>Кисарина Анастасия</t>
  </si>
  <si>
    <t>в/к</t>
  </si>
  <si>
    <t>Женщины 50-59 лет</t>
  </si>
  <si>
    <t>Алешечкина Марина</t>
  </si>
  <si>
    <t>Дистанция: 30 км.</t>
  </si>
  <si>
    <t xml:space="preserve"> Результат</t>
  </si>
  <si>
    <t>1999-00</t>
  </si>
  <si>
    <t>Власов Даниил</t>
  </si>
  <si>
    <t>Зубков Алексндр</t>
  </si>
  <si>
    <t>Сулейманов Анатолий</t>
  </si>
  <si>
    <t>Рытиков Денис</t>
  </si>
  <si>
    <t>Карасев Антон</t>
  </si>
  <si>
    <t>Федин Степан</t>
  </si>
  <si>
    <t>Федосеев Виктор</t>
  </si>
  <si>
    <t>Пугачев Алексей</t>
  </si>
  <si>
    <t>Бурмистрова Е.А.</t>
  </si>
  <si>
    <t>Зыков Александр</t>
  </si>
  <si>
    <t>Обухов Ярослав</t>
  </si>
  <si>
    <t>Черемухово</t>
  </si>
  <si>
    <t>Ландо Александр</t>
  </si>
  <si>
    <t>Черепанов Степан</t>
  </si>
  <si>
    <t>Михайлов Михаил</t>
  </si>
  <si>
    <t>Бондаренко Всеволод</t>
  </si>
  <si>
    <t>Дряхлов Виктор</t>
  </si>
  <si>
    <t>Иванов Александр</t>
  </si>
  <si>
    <t>Черепанов Денис</t>
  </si>
  <si>
    <t>Грехов Дмитрий</t>
  </si>
  <si>
    <t>Алешков Никита</t>
  </si>
  <si>
    <t>Лобанов А.Д.</t>
  </si>
  <si>
    <t>Садыков Руслан</t>
  </si>
  <si>
    <t>Постников Николай</t>
  </si>
  <si>
    <t>Соловьев Никита</t>
  </si>
  <si>
    <t>Бачериков Владислав</t>
  </si>
  <si>
    <t>Баранов Кирилл</t>
  </si>
  <si>
    <t>Манойло Никита</t>
  </si>
  <si>
    <t>Морденко Даниил</t>
  </si>
  <si>
    <t>Щуплецов Дмитрий</t>
  </si>
  <si>
    <t>Кириченко Екатерина</t>
  </si>
  <si>
    <t>Швец Мария</t>
  </si>
  <si>
    <t>Ионина Екатерина</t>
  </si>
  <si>
    <t>Брызгина Анастасия</t>
  </si>
  <si>
    <t>Рожкова Екатерина</t>
  </si>
  <si>
    <t>Селезнева Мария</t>
  </si>
  <si>
    <t>Олина Галина</t>
  </si>
  <si>
    <t>Мецлер Александра</t>
  </si>
  <si>
    <t>Аксенова Диана</t>
  </si>
  <si>
    <t>Макарова Полина</t>
  </si>
  <si>
    <t>Дистанция  12 км</t>
  </si>
  <si>
    <t>1997-98</t>
  </si>
  <si>
    <t>Воробьев Андрей</t>
  </si>
  <si>
    <t>Глушков Дмитрий</t>
  </si>
  <si>
    <t>п. Черемухово</t>
  </si>
  <si>
    <t>Елькин Андрей</t>
  </si>
  <si>
    <t>Палкин Иван</t>
  </si>
  <si>
    <t>Сарафанников Виталий</t>
  </si>
  <si>
    <t>Газовик</t>
  </si>
  <si>
    <t>Гайшунов Алексей</t>
  </si>
  <si>
    <t>Марчинин Иван</t>
  </si>
  <si>
    <t>Козлов Петр</t>
  </si>
  <si>
    <t>Прохоров Илья</t>
  </si>
  <si>
    <t>Благодир Александр</t>
  </si>
  <si>
    <t>Жданов Никита</t>
  </si>
  <si>
    <t>Ясский Сергей</t>
  </si>
  <si>
    <t>Шеф Александр</t>
  </si>
  <si>
    <t>Максимов Илья</t>
  </si>
  <si>
    <t>Михайлов Александр</t>
  </si>
  <si>
    <t>Тоотс Артем</t>
  </si>
  <si>
    <t>Цыганок Александр</t>
  </si>
  <si>
    <t>Вирт Денис</t>
  </si>
  <si>
    <t>Карайс Кирилл</t>
  </si>
  <si>
    <t>Васильев Павел</t>
  </si>
  <si>
    <t>Валиев Виктор</t>
  </si>
  <si>
    <t>Яникеев Дмитрий</t>
  </si>
  <si>
    <t>Коновалов Иван</t>
  </si>
  <si>
    <t>Ивонина Кристина</t>
  </si>
  <si>
    <t>Шаболина Дарья</t>
  </si>
  <si>
    <t>Силкина Александра</t>
  </si>
  <si>
    <t>Кирякова Елена</t>
  </si>
  <si>
    <t>Максимова Юлия</t>
  </si>
  <si>
    <t>Тылык Мария</t>
  </si>
  <si>
    <t>Алиева Алена</t>
  </si>
  <si>
    <t>Бурмирова Е.А.</t>
  </si>
  <si>
    <t>Хоснетдинова Арина</t>
  </si>
  <si>
    <t>Губайдуллина Анастас.</t>
  </si>
  <si>
    <t>Устинова Ксенья</t>
  </si>
  <si>
    <t>Гринцевич Евгения</t>
  </si>
  <si>
    <t>Гельвих Татьяна</t>
  </si>
  <si>
    <t>Матюшина Василиса</t>
  </si>
  <si>
    <t>сошла</t>
  </si>
  <si>
    <t>Василькив Александра</t>
  </si>
  <si>
    <t>14-29 лет (1984-1999 г.р.)</t>
  </si>
  <si>
    <t>Юноши возраста 1997 года (как часть группы 16-29 лет) в зачет КСГ, которые по возрасту бежали  12 км</t>
  </si>
  <si>
    <t>16-29 лет (1984-1996 г.р.)</t>
  </si>
  <si>
    <t>Девушки 14-29 лет (1984-1999 г.р.)</t>
  </si>
  <si>
    <t>Новая -Ляля (Лобва?)</t>
  </si>
  <si>
    <t xml:space="preserve">КУБОК СЕВЕРНЫХ ГОРОДОВ СЕЗОН 2012-2013 ОБЩИЙ ЗАЧЕТ  </t>
  </si>
  <si>
    <t>IV этап Серов 30.03.13</t>
  </si>
  <si>
    <t>V этап Североуральск 07.04.2013</t>
  </si>
  <si>
    <t>П   Р   О   Т   О   К   О   Л</t>
  </si>
  <si>
    <t>4-го этапа соревнований по лыжным гонкам «Кубок Северных городов», посвященных закрытию зимнего сезона памяти В.И. Силенко</t>
  </si>
  <si>
    <t xml:space="preserve">Серов, «Крутой Лог»                                                                                                   </t>
  </si>
  <si>
    <t xml:space="preserve">     30 марта 2013 г.</t>
  </si>
  <si>
    <t>МУЖЧИНЫ 40-49 ЛЕТ (5 КМ)</t>
  </si>
  <si>
    <t>№ п/п</t>
  </si>
  <si>
    <t>ФИО</t>
  </si>
  <si>
    <t>Номер участника</t>
  </si>
  <si>
    <t xml:space="preserve">Город </t>
  </si>
  <si>
    <t xml:space="preserve">Место </t>
  </si>
  <si>
    <t>Тоотс Алексей</t>
  </si>
  <si>
    <t>Карамышев Юрий</t>
  </si>
  <si>
    <t>МУЖЧИНЫ 50-59 ЛЕТ (5 КМ)</t>
  </si>
  <si>
    <t>Алешечкин Олег</t>
  </si>
  <si>
    <t>Пальчиков Сергей</t>
  </si>
  <si>
    <t>МУЖЧИНЫ 60 ЛЕТ И СТАРШЕ (5 КМ)</t>
  </si>
  <si>
    <t>Мальков Валерий</t>
  </si>
  <si>
    <t>32.04</t>
  </si>
  <si>
    <t>Салимзянов Дмитрий</t>
  </si>
  <si>
    <t>33.07</t>
  </si>
  <si>
    <t>33.46</t>
  </si>
  <si>
    <t>35.29</t>
  </si>
  <si>
    <t>36.39</t>
  </si>
  <si>
    <t>Кузнецов Константин</t>
  </si>
  <si>
    <t>38.11</t>
  </si>
  <si>
    <t>40.09</t>
  </si>
  <si>
    <t>Гордиевских Юрий</t>
  </si>
  <si>
    <t>43.03</t>
  </si>
  <si>
    <t>46.15</t>
  </si>
  <si>
    <t>МУЖЧИНЫ 30-39 ЛЕТ (10 КМ)</t>
  </si>
  <si>
    <t>35.57</t>
  </si>
  <si>
    <t>Казаев Игорь</t>
  </si>
  <si>
    <t>37.32</t>
  </si>
  <si>
    <t>Алексеенко Андрей</t>
  </si>
  <si>
    <t>40.15</t>
  </si>
  <si>
    <t>40.19</t>
  </si>
  <si>
    <t>40.35</t>
  </si>
  <si>
    <t>41.23</t>
  </si>
  <si>
    <t>Богданов Денис</t>
  </si>
  <si>
    <t>Огольцов Алексей</t>
  </si>
  <si>
    <t>34.28</t>
  </si>
  <si>
    <t>34.40</t>
  </si>
  <si>
    <t>34.59</t>
  </si>
  <si>
    <t>36.23</t>
  </si>
  <si>
    <t>37.17</t>
  </si>
  <si>
    <t>Гаврильченко Петр</t>
  </si>
  <si>
    <t>38.03</t>
  </si>
  <si>
    <t>38.06</t>
  </si>
  <si>
    <t>38.41</t>
  </si>
  <si>
    <t>39.05</t>
  </si>
  <si>
    <t>39.33</t>
  </si>
  <si>
    <t>Лобанов Вадим</t>
  </si>
  <si>
    <t>39.39</t>
  </si>
  <si>
    <t>Шратнер Владимир</t>
  </si>
  <si>
    <t>40.07</t>
  </si>
  <si>
    <t>40.14</t>
  </si>
  <si>
    <t>40.41</t>
  </si>
  <si>
    <t>41.04</t>
  </si>
  <si>
    <t>41.40</t>
  </si>
  <si>
    <t>42.34</t>
  </si>
  <si>
    <t>42.52</t>
  </si>
  <si>
    <t>Сарафанов Сергей</t>
  </si>
  <si>
    <t>42.55</t>
  </si>
  <si>
    <t>Диль Роман</t>
  </si>
  <si>
    <t>42.57</t>
  </si>
  <si>
    <t>44.17</t>
  </si>
  <si>
    <t>44.28</t>
  </si>
  <si>
    <t>45.03</t>
  </si>
  <si>
    <t>45.27</t>
  </si>
  <si>
    <t>МУЖЧИНЫ 14-29 ЛЕТ (10 КМ)</t>
  </si>
  <si>
    <t xml:space="preserve">Очки </t>
  </si>
  <si>
    <t>КСГ</t>
  </si>
  <si>
    <t>ЖЕНЩИНЫ 40-49 ЛЕТ (3 КМ)</t>
  </si>
  <si>
    <t>Фадеева Наталья</t>
  </si>
  <si>
    <t>ЖЕНЩИНЫ 50-59 ЛЕТ (3 КМ)</t>
  </si>
  <si>
    <t>Лемкина Татьяна</t>
  </si>
  <si>
    <t>Плеханова Алевтина</t>
  </si>
  <si>
    <t>ЖЕНЩИНЫ 60 ЛЕТ И СТАРШЕ (3 КМ)</t>
  </si>
  <si>
    <t>ЖЕНЩИНЫ 30-39 ЛЕТ (5 КМ)</t>
  </si>
  <si>
    <t>27.32</t>
  </si>
  <si>
    <t>Благодир Ольга</t>
  </si>
  <si>
    <t>39.57</t>
  </si>
  <si>
    <t>Анарнева Ирина</t>
  </si>
  <si>
    <t>Гельвих Екатерина</t>
  </si>
  <si>
    <t>Березовская Дарья</t>
  </si>
  <si>
    <t>Тюрькина Настя</t>
  </si>
  <si>
    <t>Кислицына Неля</t>
  </si>
  <si>
    <t>Максимова Юля</t>
  </si>
  <si>
    <t>Бирюкова Саша</t>
  </si>
  <si>
    <t>ДЕВУШКИ 14-29 ЛЕТ (5 КМ)</t>
  </si>
  <si>
    <t>1,01,00</t>
  </si>
  <si>
    <t xml:space="preserve">Путилов Артем </t>
  </si>
  <si>
    <t>Рудова Ангелина</t>
  </si>
  <si>
    <t>Н.Салда</t>
  </si>
  <si>
    <t>Протокол о проведении  5-этапа Кубка Северных городов</t>
  </si>
  <si>
    <t>г.Североуральск</t>
  </si>
  <si>
    <t>1-я группа  мужчины 16-29 лет   30км</t>
  </si>
  <si>
    <t>7 апреля 2013г.</t>
  </si>
  <si>
    <t>№</t>
  </si>
  <si>
    <t>Ф.И.</t>
  </si>
  <si>
    <t>номер участника</t>
  </si>
  <si>
    <t>Город</t>
  </si>
  <si>
    <t>результат</t>
  </si>
  <si>
    <t>место</t>
  </si>
  <si>
    <t>очки</t>
  </si>
  <si>
    <t>1.43.16</t>
  </si>
  <si>
    <t>1.43.17</t>
  </si>
  <si>
    <t>1.46.27</t>
  </si>
  <si>
    <t>Есаулков Тима</t>
  </si>
  <si>
    <t>1.50.21</t>
  </si>
  <si>
    <t>1.50.54</t>
  </si>
  <si>
    <t>1.55.56</t>
  </si>
  <si>
    <t>2.02.39</t>
  </si>
  <si>
    <t>н/я</t>
  </si>
  <si>
    <t xml:space="preserve">Курле Николай </t>
  </si>
  <si>
    <t>2 - я группа мужчины 30 - 39 лет    30 лет</t>
  </si>
  <si>
    <t>1.43.18</t>
  </si>
  <si>
    <t>Неугодников Михаил</t>
  </si>
  <si>
    <t>1.53.52</t>
  </si>
  <si>
    <t>1.54.31</t>
  </si>
  <si>
    <t>1.57.56</t>
  </si>
  <si>
    <t>1.59.22</t>
  </si>
  <si>
    <t>2.02.25</t>
  </si>
  <si>
    <t>2.13.27</t>
  </si>
  <si>
    <t>Есаулков Саша</t>
  </si>
  <si>
    <t>3-я группа мужчины 40-49 лет</t>
  </si>
  <si>
    <t>30км</t>
  </si>
  <si>
    <t>1.46.12</t>
  </si>
  <si>
    <t>Есауслков Александр</t>
  </si>
  <si>
    <t>1.46.13</t>
  </si>
  <si>
    <t>Овсянников Алексей</t>
  </si>
  <si>
    <t>1.48.28.</t>
  </si>
  <si>
    <t>1.51.24.</t>
  </si>
  <si>
    <t>1.51.38</t>
  </si>
  <si>
    <t>1.59.55</t>
  </si>
  <si>
    <t>2.10.17</t>
  </si>
  <si>
    <t>Путров Сергей</t>
  </si>
  <si>
    <t>2.11.53</t>
  </si>
  <si>
    <t>4-я  группа мужчины 50-59 лет</t>
  </si>
  <si>
    <t>1.54.38</t>
  </si>
  <si>
    <t>1</t>
  </si>
  <si>
    <t>1.56.55</t>
  </si>
  <si>
    <t>2</t>
  </si>
  <si>
    <t>1.57.47</t>
  </si>
  <si>
    <t>3</t>
  </si>
  <si>
    <t>1.59.54</t>
  </si>
  <si>
    <t>4</t>
  </si>
  <si>
    <t>2.04.54</t>
  </si>
  <si>
    <t>5</t>
  </si>
  <si>
    <t>Корчагин Михаил</t>
  </si>
  <si>
    <t>5-я  группа мужчины 60 лет и старше                     20лет</t>
  </si>
  <si>
    <t>20км</t>
  </si>
  <si>
    <t>Телицын Михаил</t>
  </si>
  <si>
    <t>1.10.15</t>
  </si>
  <si>
    <t>Скворцов Валера</t>
  </si>
  <si>
    <t>1.15.00</t>
  </si>
  <si>
    <t>1.15.30</t>
  </si>
  <si>
    <t>Рудов Николай</t>
  </si>
  <si>
    <t>1.18.26</t>
  </si>
  <si>
    <t>Ибатуллин Мустафа</t>
  </si>
  <si>
    <t>1.26.24</t>
  </si>
  <si>
    <t>Аганин Вячеслав</t>
  </si>
  <si>
    <t>Канев Борис</t>
  </si>
  <si>
    <t>Новопашин Виталий</t>
  </si>
  <si>
    <t>Криницын Владимир</t>
  </si>
  <si>
    <t>6-я  группа женщины и юниорки 14-29 лет  20км</t>
  </si>
  <si>
    <t>1.18.17</t>
  </si>
  <si>
    <t>1.20.14</t>
  </si>
  <si>
    <t>1.24.22</t>
  </si>
  <si>
    <t>8-я  группа женщины  40-49 лет  20км</t>
  </si>
  <si>
    <t>1.19.50</t>
  </si>
  <si>
    <t>1.37.28</t>
  </si>
  <si>
    <t>3.11.15</t>
  </si>
  <si>
    <t>9-я  группа женщины  50-59 лет  20км</t>
  </si>
  <si>
    <t>10км</t>
  </si>
  <si>
    <t>10-я  группа женщины  60 лет и старше</t>
  </si>
  <si>
    <t>5 км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</si>
</sst>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0.000"/>
    <numFmt numFmtId="188" formatCode="0.0"/>
    <numFmt numFmtId="189" formatCode="h:mm:ss;@"/>
    <numFmt numFmtId="190" formatCode="mm:ss.00"/>
    <numFmt numFmtId="191" formatCode="[h]:mm:ss;@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6"/>
      <name val="Agency FB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7" fontId="3" fillId="0" borderId="0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7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47" fontId="1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46" fontId="7" fillId="0" borderId="5" xfId="0" applyNumberFormat="1" applyFont="1" applyBorder="1" applyAlignment="1">
      <alignment horizontal="center"/>
    </xf>
    <xf numFmtId="21" fontId="7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1" fontId="7" fillId="0" borderId="1" xfId="0" applyNumberFormat="1" applyFont="1" applyBorder="1" applyAlignment="1">
      <alignment horizontal="center" wrapText="1"/>
    </xf>
    <xf numFmtId="46" fontId="7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21" fontId="7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1" fontId="7" fillId="0" borderId="13" xfId="0" applyNumberFormat="1" applyFont="1" applyBorder="1" applyAlignment="1">
      <alignment horizontal="center" wrapText="1"/>
    </xf>
    <xf numFmtId="0" fontId="8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7" fillId="3" borderId="11" xfId="0" applyFont="1" applyFill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21" fontId="7" fillId="0" borderId="16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46" fontId="7" fillId="0" borderId="1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46" fontId="7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6" fontId="7" fillId="0" borderId="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justify" wrapText="1"/>
    </xf>
    <xf numFmtId="0" fontId="3" fillId="3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justify" wrapText="1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/>
    </xf>
    <xf numFmtId="0" fontId="0" fillId="0" borderId="1" xfId="0" applyBorder="1" applyAlignment="1">
      <alignment horizontal="left" wrapText="1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2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49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4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8" fillId="3" borderId="2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7" fontId="1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workbookViewId="0" topLeftCell="A52">
      <selection activeCell="J78" sqref="J78"/>
    </sheetView>
  </sheetViews>
  <sheetFormatPr defaultColWidth="9.140625" defaultRowHeight="12.75"/>
  <cols>
    <col min="1" max="1" width="9.140625" style="17" customWidth="1"/>
    <col min="2" max="2" width="29.28125" style="17" customWidth="1"/>
    <col min="3" max="3" width="15.28125" style="20" customWidth="1"/>
    <col min="4" max="4" width="23.7109375" style="20" customWidth="1"/>
    <col min="5" max="5" width="13.140625" style="20" customWidth="1"/>
    <col min="6" max="6" width="14.140625" style="20" customWidth="1"/>
    <col min="7" max="7" width="11.28125" style="20" customWidth="1"/>
    <col min="8" max="8" width="13.00390625" style="17" customWidth="1"/>
    <col min="9" max="9" width="13.140625" style="17" customWidth="1"/>
    <col min="10" max="10" width="11.140625" style="17" customWidth="1"/>
    <col min="11" max="11" width="11.57421875" style="17" customWidth="1"/>
    <col min="12" max="16384" width="9.140625" style="17" customWidth="1"/>
  </cols>
  <sheetData>
    <row r="2" spans="2:7" s="12" customFormat="1" ht="15">
      <c r="B2" s="12" t="s">
        <v>19</v>
      </c>
      <c r="C2" s="19"/>
      <c r="D2" s="19"/>
      <c r="E2" s="19"/>
      <c r="F2" s="20"/>
      <c r="G2" s="19"/>
    </row>
    <row r="3" ht="15">
      <c r="B3" s="12" t="s">
        <v>136</v>
      </c>
    </row>
    <row r="4" ht="15">
      <c r="B4" s="12" t="s">
        <v>137</v>
      </c>
    </row>
    <row r="5" ht="15">
      <c r="B5" s="12"/>
    </row>
    <row r="6" ht="15">
      <c r="B6" s="12" t="s">
        <v>96</v>
      </c>
    </row>
    <row r="7" ht="15">
      <c r="B7" s="12" t="s">
        <v>138</v>
      </c>
    </row>
    <row r="8" ht="15">
      <c r="B8" s="12" t="s">
        <v>115</v>
      </c>
    </row>
    <row r="9" spans="2:3" ht="15">
      <c r="B9" s="12" t="s">
        <v>139</v>
      </c>
      <c r="C9" s="19"/>
    </row>
    <row r="10" spans="2:4" ht="15">
      <c r="B10" s="12" t="s">
        <v>140</v>
      </c>
      <c r="C10" s="19"/>
      <c r="D10" s="19"/>
    </row>
    <row r="11" spans="2:7" ht="39" customHeight="1">
      <c r="B11" s="33" t="s">
        <v>116</v>
      </c>
      <c r="C11" s="277" t="s">
        <v>117</v>
      </c>
      <c r="D11" s="278"/>
      <c r="E11" s="278"/>
      <c r="F11" s="278"/>
      <c r="G11" s="278"/>
    </row>
    <row r="12" spans="2:5" ht="15">
      <c r="B12" s="12"/>
      <c r="C12" s="19"/>
      <c r="D12" s="19"/>
      <c r="E12" s="19"/>
    </row>
    <row r="13" spans="1:12" ht="15">
      <c r="A13" s="12"/>
      <c r="B13" s="19" t="s">
        <v>155</v>
      </c>
      <c r="D13" s="19"/>
      <c r="E13" s="19"/>
      <c r="K13" s="21"/>
      <c r="L13" s="21"/>
    </row>
    <row r="14" spans="1:12" ht="15.75">
      <c r="A14" s="12"/>
      <c r="B14" s="51" t="s">
        <v>37</v>
      </c>
      <c r="C14" s="51" t="s">
        <v>38</v>
      </c>
      <c r="D14" s="52" t="s">
        <v>107</v>
      </c>
      <c r="E14" s="51" t="s">
        <v>116</v>
      </c>
      <c r="F14" s="51" t="s">
        <v>16</v>
      </c>
      <c r="G14" s="51" t="s">
        <v>39</v>
      </c>
      <c r="K14" s="21"/>
      <c r="L14" s="21"/>
    </row>
    <row r="15" spans="1:12" ht="15">
      <c r="A15" s="12"/>
      <c r="B15" s="53" t="s">
        <v>141</v>
      </c>
      <c r="C15" s="55">
        <v>1989</v>
      </c>
      <c r="D15" s="55" t="s">
        <v>6</v>
      </c>
      <c r="E15" s="56">
        <v>0.005717592592592593</v>
      </c>
      <c r="F15" s="7">
        <v>1</v>
      </c>
      <c r="G15" s="7">
        <v>100</v>
      </c>
      <c r="K15" s="21"/>
      <c r="L15" s="21"/>
    </row>
    <row r="16" spans="1:12" ht="15">
      <c r="A16" s="12"/>
      <c r="B16" s="53" t="s">
        <v>70</v>
      </c>
      <c r="C16" s="55">
        <v>1995</v>
      </c>
      <c r="D16" s="55" t="s">
        <v>3</v>
      </c>
      <c r="E16" s="56">
        <v>0.005891203703703703</v>
      </c>
      <c r="F16" s="7">
        <v>2</v>
      </c>
      <c r="G16" s="7">
        <v>80</v>
      </c>
      <c r="K16" s="21"/>
      <c r="L16" s="21"/>
    </row>
    <row r="17" spans="1:12" ht="15">
      <c r="A17" s="12"/>
      <c r="B17" s="53" t="s">
        <v>89</v>
      </c>
      <c r="C17" s="55">
        <v>1992</v>
      </c>
      <c r="D17" s="55" t="s">
        <v>5</v>
      </c>
      <c r="E17" s="56">
        <v>0.005914351851851852</v>
      </c>
      <c r="F17" s="7">
        <v>3</v>
      </c>
      <c r="G17" s="7">
        <v>60</v>
      </c>
      <c r="K17" s="21"/>
      <c r="L17" s="21"/>
    </row>
    <row r="18" spans="1:12" ht="15">
      <c r="A18" s="12"/>
      <c r="B18" s="53" t="s">
        <v>41</v>
      </c>
      <c r="C18" s="55">
        <v>1995</v>
      </c>
      <c r="D18" s="55" t="s">
        <v>4</v>
      </c>
      <c r="E18" s="56">
        <v>0.005925925925925926</v>
      </c>
      <c r="F18" s="7">
        <v>4</v>
      </c>
      <c r="G18" s="7">
        <v>56</v>
      </c>
      <c r="K18" s="21"/>
      <c r="L18" s="21"/>
    </row>
    <row r="19" spans="2:7" ht="15">
      <c r="B19" s="53" t="s">
        <v>34</v>
      </c>
      <c r="C19" s="55">
        <v>1986</v>
      </c>
      <c r="D19" s="55" t="s">
        <v>5</v>
      </c>
      <c r="E19" s="56">
        <v>0.006261574074074075</v>
      </c>
      <c r="F19" s="7">
        <v>5</v>
      </c>
      <c r="G19" s="7">
        <v>52</v>
      </c>
    </row>
    <row r="20" spans="2:7" ht="15">
      <c r="B20" s="53" t="s">
        <v>142</v>
      </c>
      <c r="C20" s="55">
        <v>1995</v>
      </c>
      <c r="D20" s="55" t="s">
        <v>65</v>
      </c>
      <c r="E20" s="56">
        <v>0.006273148148148148</v>
      </c>
      <c r="F20" s="7">
        <v>6</v>
      </c>
      <c r="G20" s="7">
        <v>48</v>
      </c>
    </row>
    <row r="21" spans="2:7" ht="15">
      <c r="B21" s="53" t="s">
        <v>143</v>
      </c>
      <c r="C21" s="55">
        <v>1994</v>
      </c>
      <c r="D21" s="55" t="s">
        <v>65</v>
      </c>
      <c r="E21" s="56">
        <v>0.006296296296296296</v>
      </c>
      <c r="F21" s="7">
        <v>7</v>
      </c>
      <c r="G21" s="7">
        <v>44</v>
      </c>
    </row>
    <row r="22" spans="2:7" ht="15">
      <c r="B22" s="53" t="s">
        <v>144</v>
      </c>
      <c r="C22" s="55">
        <v>1996</v>
      </c>
      <c r="D22" s="55" t="s">
        <v>3</v>
      </c>
      <c r="E22" s="56">
        <v>0.0063425925925925915</v>
      </c>
      <c r="F22" s="7">
        <v>8</v>
      </c>
      <c r="G22" s="7">
        <v>40</v>
      </c>
    </row>
    <row r="23" spans="2:7" ht="15">
      <c r="B23" s="53" t="s">
        <v>68</v>
      </c>
      <c r="C23" s="55">
        <v>1995</v>
      </c>
      <c r="D23" s="55" t="s">
        <v>3</v>
      </c>
      <c r="E23" s="56">
        <v>0.006550925925925926</v>
      </c>
      <c r="F23" s="7">
        <v>9</v>
      </c>
      <c r="G23" s="7">
        <v>36</v>
      </c>
    </row>
    <row r="24" spans="2:7" ht="15">
      <c r="B24" s="53" t="s">
        <v>73</v>
      </c>
      <c r="C24" s="55">
        <v>1995</v>
      </c>
      <c r="D24" s="55" t="s">
        <v>3</v>
      </c>
      <c r="E24" s="56">
        <v>0.006689814814814814</v>
      </c>
      <c r="F24" s="7">
        <v>10</v>
      </c>
      <c r="G24" s="7">
        <v>32</v>
      </c>
    </row>
    <row r="25" spans="2:7" ht="15">
      <c r="B25" s="53" t="s">
        <v>145</v>
      </c>
      <c r="C25" s="55">
        <v>1997</v>
      </c>
      <c r="D25" s="55" t="s">
        <v>3</v>
      </c>
      <c r="E25" s="56">
        <v>0.006712962962962962</v>
      </c>
      <c r="F25" s="7">
        <v>11</v>
      </c>
      <c r="G25" s="7">
        <v>30</v>
      </c>
    </row>
    <row r="26" spans="2:7" ht="15">
      <c r="B26" s="53" t="s">
        <v>40</v>
      </c>
      <c r="C26" s="55">
        <v>1990</v>
      </c>
      <c r="D26" s="55" t="s">
        <v>3</v>
      </c>
      <c r="E26" s="56">
        <v>0.006782407407407408</v>
      </c>
      <c r="F26" s="7">
        <v>12</v>
      </c>
      <c r="G26" s="7">
        <v>28</v>
      </c>
    </row>
    <row r="27" spans="2:7" ht="15">
      <c r="B27" s="53" t="s">
        <v>72</v>
      </c>
      <c r="C27" s="55">
        <v>1995</v>
      </c>
      <c r="D27" s="55" t="s">
        <v>6</v>
      </c>
      <c r="E27" s="56">
        <v>0.006805555555555557</v>
      </c>
      <c r="F27" s="7">
        <v>13</v>
      </c>
      <c r="G27" s="7">
        <v>26</v>
      </c>
    </row>
    <row r="28" spans="2:7" ht="15">
      <c r="B28" s="53" t="s">
        <v>146</v>
      </c>
      <c r="C28" s="55">
        <v>1995</v>
      </c>
      <c r="D28" s="55" t="s">
        <v>120</v>
      </c>
      <c r="E28" s="56">
        <v>0.006990740740740741</v>
      </c>
      <c r="F28" s="7">
        <v>14</v>
      </c>
      <c r="G28" s="7">
        <v>24</v>
      </c>
    </row>
    <row r="29" spans="2:7" ht="15">
      <c r="B29" s="53" t="s">
        <v>88</v>
      </c>
      <c r="C29" s="55">
        <v>1992</v>
      </c>
      <c r="D29" s="55" t="s">
        <v>3</v>
      </c>
      <c r="E29" s="56">
        <v>0.007152777777777779</v>
      </c>
      <c r="F29" s="7">
        <v>15</v>
      </c>
      <c r="G29" s="7">
        <v>22</v>
      </c>
    </row>
    <row r="30" spans="2:7" ht="15">
      <c r="B30" s="53" t="s">
        <v>147</v>
      </c>
      <c r="C30" s="55">
        <v>1987</v>
      </c>
      <c r="D30" s="55" t="s">
        <v>5</v>
      </c>
      <c r="E30" s="56">
        <v>0.0071875</v>
      </c>
      <c r="F30" s="7">
        <v>16</v>
      </c>
      <c r="G30" s="7">
        <v>20</v>
      </c>
    </row>
    <row r="31" spans="2:7" ht="15">
      <c r="B31" s="53" t="s">
        <v>83</v>
      </c>
      <c r="C31" s="55">
        <v>1996</v>
      </c>
      <c r="D31" s="55" t="s">
        <v>5</v>
      </c>
      <c r="E31" s="56">
        <v>0.0072800925925925915</v>
      </c>
      <c r="F31" s="7">
        <v>17</v>
      </c>
      <c r="G31" s="7">
        <v>18</v>
      </c>
    </row>
    <row r="32" spans="2:7" ht="15">
      <c r="B32" s="53" t="s">
        <v>33</v>
      </c>
      <c r="C32" s="55">
        <v>1995</v>
      </c>
      <c r="D32" s="55" t="s">
        <v>6</v>
      </c>
      <c r="E32" s="56">
        <v>0.007291666666666666</v>
      </c>
      <c r="F32" s="7">
        <v>18</v>
      </c>
      <c r="G32" s="7">
        <v>16</v>
      </c>
    </row>
    <row r="33" spans="2:7" ht="15">
      <c r="B33" s="53" t="s">
        <v>148</v>
      </c>
      <c r="C33" s="55">
        <v>1996</v>
      </c>
      <c r="D33" s="55" t="s">
        <v>6</v>
      </c>
      <c r="E33" s="56">
        <v>0.007673611111111111</v>
      </c>
      <c r="F33" s="7">
        <v>19</v>
      </c>
      <c r="G33" s="7">
        <v>14</v>
      </c>
    </row>
    <row r="34" spans="2:7" ht="15">
      <c r="B34" s="53" t="s">
        <v>86</v>
      </c>
      <c r="C34" s="55">
        <v>1997</v>
      </c>
      <c r="D34" s="55" t="s">
        <v>5</v>
      </c>
      <c r="E34" s="56">
        <v>0.007766203703703703</v>
      </c>
      <c r="F34" s="7">
        <v>20</v>
      </c>
      <c r="G34" s="7">
        <v>12</v>
      </c>
    </row>
    <row r="35" spans="2:7" ht="15">
      <c r="B35" s="53" t="s">
        <v>149</v>
      </c>
      <c r="C35" s="55">
        <v>1995</v>
      </c>
      <c r="D35" s="55" t="s">
        <v>3</v>
      </c>
      <c r="E35" s="56">
        <v>0.007893518518518518</v>
      </c>
      <c r="F35" s="7">
        <v>21</v>
      </c>
      <c r="G35" s="7">
        <v>10</v>
      </c>
    </row>
    <row r="36" spans="2:7" ht="15">
      <c r="B36" s="53" t="s">
        <v>87</v>
      </c>
      <c r="C36" s="55">
        <v>1997</v>
      </c>
      <c r="D36" s="55" t="s">
        <v>3</v>
      </c>
      <c r="E36" s="56">
        <v>0.008125</v>
      </c>
      <c r="F36" s="7">
        <v>22</v>
      </c>
      <c r="G36" s="7">
        <v>9</v>
      </c>
    </row>
    <row r="37" spans="2:7" ht="15">
      <c r="B37" s="53" t="s">
        <v>150</v>
      </c>
      <c r="C37" s="55">
        <v>1997</v>
      </c>
      <c r="D37" s="55" t="s">
        <v>3</v>
      </c>
      <c r="E37" s="56">
        <v>0.008159722222222223</v>
      </c>
      <c r="F37" s="7">
        <v>23</v>
      </c>
      <c r="G37" s="7">
        <v>8</v>
      </c>
    </row>
    <row r="38" spans="2:7" ht="15">
      <c r="B38" s="53" t="s">
        <v>104</v>
      </c>
      <c r="C38" s="55">
        <v>1996</v>
      </c>
      <c r="D38" s="55" t="s">
        <v>4</v>
      </c>
      <c r="E38" s="56">
        <v>0.008171296296296296</v>
      </c>
      <c r="F38" s="7">
        <v>24</v>
      </c>
      <c r="G38" s="14">
        <v>7</v>
      </c>
    </row>
    <row r="39" spans="2:7" ht="15">
      <c r="B39" s="53" t="s">
        <v>85</v>
      </c>
      <c r="C39" s="55">
        <v>1997</v>
      </c>
      <c r="D39" s="55" t="s">
        <v>3</v>
      </c>
      <c r="E39" s="56">
        <v>0.008414351851851852</v>
      </c>
      <c r="F39" s="7">
        <v>25</v>
      </c>
      <c r="G39" s="14">
        <v>6</v>
      </c>
    </row>
    <row r="40" spans="2:7" ht="15">
      <c r="B40" s="53" t="s">
        <v>84</v>
      </c>
      <c r="C40" s="55">
        <v>1997</v>
      </c>
      <c r="D40" s="55" t="s">
        <v>5</v>
      </c>
      <c r="E40" s="56">
        <v>0.008553240740740741</v>
      </c>
      <c r="F40" s="7">
        <v>26</v>
      </c>
      <c r="G40" s="14">
        <v>5</v>
      </c>
    </row>
    <row r="41" spans="2:7" ht="15">
      <c r="B41" s="53" t="s">
        <v>151</v>
      </c>
      <c r="C41" s="55">
        <v>1996</v>
      </c>
      <c r="D41" s="55" t="s">
        <v>3</v>
      </c>
      <c r="E41" s="56">
        <v>0.008564814814814815</v>
      </c>
      <c r="F41" s="7">
        <v>27</v>
      </c>
      <c r="G41" s="14">
        <v>4</v>
      </c>
    </row>
    <row r="42" spans="2:7" ht="15">
      <c r="B42" s="53" t="s">
        <v>152</v>
      </c>
      <c r="C42" s="55">
        <v>1991</v>
      </c>
      <c r="D42" s="55" t="s">
        <v>4</v>
      </c>
      <c r="E42" s="56">
        <v>0.00866898148148148</v>
      </c>
      <c r="F42" s="7">
        <v>28</v>
      </c>
      <c r="G42" s="14">
        <v>3</v>
      </c>
    </row>
    <row r="43" spans="2:7" ht="15">
      <c r="B43" s="53" t="s">
        <v>153</v>
      </c>
      <c r="C43" s="55">
        <v>1996</v>
      </c>
      <c r="D43" s="55" t="s">
        <v>154</v>
      </c>
      <c r="E43" s="56">
        <v>0.010486111111111111</v>
      </c>
      <c r="F43" s="7">
        <v>29</v>
      </c>
      <c r="G43" s="14">
        <v>2</v>
      </c>
    </row>
    <row r="44" spans="2:7" ht="15">
      <c r="B44" s="18"/>
      <c r="C44" s="24"/>
      <c r="D44" s="24"/>
      <c r="E44" s="25"/>
      <c r="F44" s="34"/>
      <c r="G44" s="34"/>
    </row>
    <row r="45" spans="2:5" ht="15">
      <c r="B45" s="12" t="s">
        <v>90</v>
      </c>
      <c r="C45" s="24"/>
      <c r="D45" s="24"/>
      <c r="E45" s="25"/>
    </row>
    <row r="46" spans="2:7" ht="15.75">
      <c r="B46" s="14" t="s">
        <v>37</v>
      </c>
      <c r="C46" s="14" t="s">
        <v>38</v>
      </c>
      <c r="D46" s="26" t="s">
        <v>107</v>
      </c>
      <c r="E46" s="14" t="s">
        <v>101</v>
      </c>
      <c r="F46" s="14" t="s">
        <v>16</v>
      </c>
      <c r="G46" s="14" t="s">
        <v>39</v>
      </c>
    </row>
    <row r="47" spans="2:7" ht="15">
      <c r="B47" s="53" t="s">
        <v>2</v>
      </c>
      <c r="C47" s="55">
        <v>1983</v>
      </c>
      <c r="D47" s="55" t="s">
        <v>3</v>
      </c>
      <c r="E47" s="56">
        <v>0.0058564814814814825</v>
      </c>
      <c r="F47" s="7">
        <v>1</v>
      </c>
      <c r="G47" s="7">
        <v>100</v>
      </c>
    </row>
    <row r="48" spans="2:7" ht="15">
      <c r="B48" s="53" t="s">
        <v>8</v>
      </c>
      <c r="C48" s="55">
        <v>1980</v>
      </c>
      <c r="D48" s="55" t="s">
        <v>6</v>
      </c>
      <c r="E48" s="56">
        <v>0.0059375</v>
      </c>
      <c r="F48" s="7">
        <v>2</v>
      </c>
      <c r="G48" s="7">
        <v>80</v>
      </c>
    </row>
    <row r="49" spans="2:7" ht="15">
      <c r="B49" s="53" t="s">
        <v>47</v>
      </c>
      <c r="C49" s="55">
        <v>1977</v>
      </c>
      <c r="D49" s="55" t="s">
        <v>6</v>
      </c>
      <c r="E49" s="56">
        <v>0.0071643518518518514</v>
      </c>
      <c r="F49" s="7">
        <v>3</v>
      </c>
      <c r="G49" s="7">
        <v>60</v>
      </c>
    </row>
    <row r="50" spans="2:7" ht="15">
      <c r="B50" s="53" t="s">
        <v>44</v>
      </c>
      <c r="C50" s="55">
        <v>1978</v>
      </c>
      <c r="D50" s="55" t="s">
        <v>4</v>
      </c>
      <c r="E50" s="56">
        <v>0.007685185185185185</v>
      </c>
      <c r="F50" s="7">
        <v>4</v>
      </c>
      <c r="G50" s="7">
        <v>56</v>
      </c>
    </row>
    <row r="51" spans="2:7" ht="15">
      <c r="B51" s="53" t="s">
        <v>46</v>
      </c>
      <c r="C51" s="55">
        <v>1979</v>
      </c>
      <c r="D51" s="55" t="s">
        <v>4</v>
      </c>
      <c r="E51" s="56">
        <v>0.00769675925925926</v>
      </c>
      <c r="F51" s="7">
        <v>5</v>
      </c>
      <c r="G51" s="7">
        <v>52</v>
      </c>
    </row>
    <row r="52" spans="2:7" ht="15">
      <c r="B52" s="53" t="s">
        <v>35</v>
      </c>
      <c r="C52" s="55">
        <v>1974</v>
      </c>
      <c r="D52" s="55" t="s">
        <v>4</v>
      </c>
      <c r="E52" s="56">
        <v>0.007870370370370371</v>
      </c>
      <c r="F52" s="7">
        <v>6</v>
      </c>
      <c r="G52" s="7">
        <v>48</v>
      </c>
    </row>
    <row r="53" spans="2:7" ht="15">
      <c r="B53" s="53" t="s">
        <v>156</v>
      </c>
      <c r="C53" s="55">
        <v>1983</v>
      </c>
      <c r="D53" s="55" t="s">
        <v>4</v>
      </c>
      <c r="E53" s="56">
        <v>0.008368055555555556</v>
      </c>
      <c r="F53" s="7">
        <v>7</v>
      </c>
      <c r="G53" s="7">
        <v>44</v>
      </c>
    </row>
    <row r="54" spans="2:7" ht="15">
      <c r="B54" s="53" t="s">
        <v>157</v>
      </c>
      <c r="C54" s="55">
        <v>1979</v>
      </c>
      <c r="D54" s="55" t="s">
        <v>4</v>
      </c>
      <c r="E54" s="56">
        <v>0.009768518518518518</v>
      </c>
      <c r="F54" s="7">
        <v>8</v>
      </c>
      <c r="G54" s="7">
        <v>40</v>
      </c>
    </row>
    <row r="56" ht="15">
      <c r="B56" s="12" t="s">
        <v>91</v>
      </c>
    </row>
    <row r="57" spans="2:7" ht="15.75">
      <c r="B57" s="14" t="s">
        <v>37</v>
      </c>
      <c r="C57" s="14" t="s">
        <v>38</v>
      </c>
      <c r="D57" s="26" t="s">
        <v>107</v>
      </c>
      <c r="E57" s="14" t="s">
        <v>101</v>
      </c>
      <c r="F57" s="14" t="s">
        <v>16</v>
      </c>
      <c r="G57" s="14" t="s">
        <v>39</v>
      </c>
    </row>
    <row r="58" spans="2:7" ht="15">
      <c r="B58" s="53" t="s">
        <v>9</v>
      </c>
      <c r="C58" s="55">
        <v>1969</v>
      </c>
      <c r="D58" s="55" t="s">
        <v>10</v>
      </c>
      <c r="E58" s="56">
        <v>0.006319444444444444</v>
      </c>
      <c r="F58" s="7">
        <v>1</v>
      </c>
      <c r="G58" s="7">
        <v>100</v>
      </c>
    </row>
    <row r="59" spans="2:7" ht="15">
      <c r="B59" s="53" t="s">
        <v>25</v>
      </c>
      <c r="C59" s="55">
        <v>1973</v>
      </c>
      <c r="D59" s="55" t="s">
        <v>4</v>
      </c>
      <c r="E59" s="56">
        <v>0.006412037037037036</v>
      </c>
      <c r="F59" s="7">
        <v>2</v>
      </c>
      <c r="G59" s="7">
        <v>80</v>
      </c>
    </row>
    <row r="60" spans="2:7" ht="15">
      <c r="B60" s="53" t="s">
        <v>122</v>
      </c>
      <c r="C60" s="55">
        <v>1973</v>
      </c>
      <c r="D60" s="55" t="s">
        <v>4</v>
      </c>
      <c r="E60" s="56">
        <v>0.007175925925925926</v>
      </c>
      <c r="F60" s="7">
        <v>3</v>
      </c>
      <c r="G60" s="7">
        <v>60</v>
      </c>
    </row>
    <row r="61" spans="2:7" ht="15">
      <c r="B61" s="53" t="s">
        <v>24</v>
      </c>
      <c r="C61" s="55">
        <v>1972</v>
      </c>
      <c r="D61" s="55" t="s">
        <v>6</v>
      </c>
      <c r="E61" s="56">
        <v>0.0076157407407407415</v>
      </c>
      <c r="F61" s="7">
        <v>4</v>
      </c>
      <c r="G61" s="7">
        <v>56</v>
      </c>
    </row>
    <row r="62" spans="2:7" ht="15">
      <c r="B62" s="53" t="s">
        <v>92</v>
      </c>
      <c r="C62" s="55">
        <v>1965</v>
      </c>
      <c r="D62" s="55" t="s">
        <v>10</v>
      </c>
      <c r="E62" s="56">
        <v>0.008113425925925925</v>
      </c>
      <c r="F62" s="7">
        <v>5</v>
      </c>
      <c r="G62" s="7">
        <v>52</v>
      </c>
    </row>
    <row r="63" spans="2:7" ht="15">
      <c r="B63" s="53" t="s">
        <v>123</v>
      </c>
      <c r="C63" s="55">
        <v>1968</v>
      </c>
      <c r="D63" s="55" t="s">
        <v>4</v>
      </c>
      <c r="E63" s="56">
        <v>0.008703703703703703</v>
      </c>
      <c r="F63" s="7">
        <v>6</v>
      </c>
      <c r="G63" s="7">
        <v>48</v>
      </c>
    </row>
    <row r="64" spans="2:7" ht="15">
      <c r="B64" s="53" t="s">
        <v>36</v>
      </c>
      <c r="C64" s="55">
        <v>1966</v>
      </c>
      <c r="D64" s="55" t="s">
        <v>3</v>
      </c>
      <c r="E64" s="56">
        <v>0.0090625</v>
      </c>
      <c r="F64" s="7">
        <v>7</v>
      </c>
      <c r="G64" s="7">
        <v>44</v>
      </c>
    </row>
    <row r="65" spans="3:7" ht="15">
      <c r="C65" s="17"/>
      <c r="D65" s="17"/>
      <c r="E65" s="17"/>
      <c r="F65" s="17"/>
      <c r="G65" s="17"/>
    </row>
    <row r="66" spans="2:7" ht="15">
      <c r="B66" s="294"/>
      <c r="C66" s="295"/>
      <c r="D66" s="295"/>
      <c r="E66" s="296"/>
      <c r="F66" s="297"/>
      <c r="G66" s="297"/>
    </row>
    <row r="67" ht="15">
      <c r="B67" s="12" t="s">
        <v>93</v>
      </c>
    </row>
    <row r="68" spans="2:7" ht="15.75">
      <c r="B68" s="51" t="s">
        <v>37</v>
      </c>
      <c r="C68" s="51" t="s">
        <v>38</v>
      </c>
      <c r="D68" s="52" t="s">
        <v>107</v>
      </c>
      <c r="E68" s="51" t="s">
        <v>101</v>
      </c>
      <c r="F68" s="51" t="s">
        <v>16</v>
      </c>
      <c r="G68" s="51" t="s">
        <v>39</v>
      </c>
    </row>
    <row r="69" spans="2:7" ht="15">
      <c r="B69" s="53" t="s">
        <v>11</v>
      </c>
      <c r="C69" s="55">
        <v>1961</v>
      </c>
      <c r="D69" s="55" t="s">
        <v>6</v>
      </c>
      <c r="E69" s="56">
        <v>0.006863425925925926</v>
      </c>
      <c r="F69" s="7">
        <v>1</v>
      </c>
      <c r="G69" s="7">
        <v>100</v>
      </c>
    </row>
    <row r="70" spans="2:7" ht="15">
      <c r="B70" s="53" t="s">
        <v>49</v>
      </c>
      <c r="C70" s="55">
        <v>1957</v>
      </c>
      <c r="D70" s="55" t="s">
        <v>65</v>
      </c>
      <c r="E70" s="56">
        <v>0.00693287037037037</v>
      </c>
      <c r="F70" s="7">
        <v>2</v>
      </c>
      <c r="G70" s="7">
        <v>80</v>
      </c>
    </row>
    <row r="71" spans="2:7" ht="15">
      <c r="B71" s="53" t="s">
        <v>31</v>
      </c>
      <c r="C71" s="55">
        <v>1954</v>
      </c>
      <c r="D71" s="55" t="s">
        <v>4</v>
      </c>
      <c r="E71" s="56">
        <v>0.007245370370370371</v>
      </c>
      <c r="F71" s="7">
        <v>3</v>
      </c>
      <c r="G71" s="7">
        <v>60</v>
      </c>
    </row>
    <row r="72" spans="2:7" ht="15">
      <c r="B72" s="53" t="s">
        <v>112</v>
      </c>
      <c r="C72" s="55">
        <v>1956</v>
      </c>
      <c r="D72" s="55" t="s">
        <v>3</v>
      </c>
      <c r="E72" s="56">
        <v>0.007650462962962963</v>
      </c>
      <c r="F72" s="7">
        <v>4</v>
      </c>
      <c r="G72" s="7">
        <v>56</v>
      </c>
    </row>
    <row r="73" spans="2:7" ht="15">
      <c r="B73" s="53" t="s">
        <v>48</v>
      </c>
      <c r="C73" s="55">
        <v>1962</v>
      </c>
      <c r="D73" s="55" t="s">
        <v>4</v>
      </c>
      <c r="E73" s="56">
        <v>0.007928240740740741</v>
      </c>
      <c r="F73" s="7">
        <v>5</v>
      </c>
      <c r="G73" s="7">
        <v>52</v>
      </c>
    </row>
    <row r="74" spans="2:7" ht="15">
      <c r="B74" s="53" t="s">
        <v>14</v>
      </c>
      <c r="C74" s="55">
        <v>1957</v>
      </c>
      <c r="D74" s="55" t="s">
        <v>3</v>
      </c>
      <c r="E74" s="56">
        <v>0.008275462962962962</v>
      </c>
      <c r="F74" s="7">
        <v>6</v>
      </c>
      <c r="G74" s="7">
        <v>48</v>
      </c>
    </row>
    <row r="75" spans="2:7" ht="15">
      <c r="B75" s="53" t="s">
        <v>158</v>
      </c>
      <c r="C75" s="55">
        <v>1956</v>
      </c>
      <c r="D75" s="55" t="s">
        <v>6</v>
      </c>
      <c r="E75" s="56">
        <v>0.008472222222222221</v>
      </c>
      <c r="F75" s="7">
        <v>7</v>
      </c>
      <c r="G75" s="7">
        <v>44</v>
      </c>
    </row>
    <row r="76" spans="2:7" ht="15">
      <c r="B76" s="53" t="s">
        <v>124</v>
      </c>
      <c r="C76" s="55">
        <v>1957</v>
      </c>
      <c r="D76" s="55" t="s">
        <v>4</v>
      </c>
      <c r="E76" s="56">
        <v>0.008726851851851852</v>
      </c>
      <c r="F76" s="7">
        <v>8</v>
      </c>
      <c r="G76" s="7">
        <v>40</v>
      </c>
    </row>
    <row r="77" spans="2:7" ht="15">
      <c r="B77" s="53" t="s">
        <v>159</v>
      </c>
      <c r="C77" s="55">
        <v>1955</v>
      </c>
      <c r="D77" s="55" t="s">
        <v>6</v>
      </c>
      <c r="E77" s="56">
        <v>0.00875</v>
      </c>
      <c r="F77" s="7">
        <v>9</v>
      </c>
      <c r="G77" s="7">
        <v>36</v>
      </c>
    </row>
    <row r="78" spans="2:7" ht="15">
      <c r="B78" s="53" t="s">
        <v>160</v>
      </c>
      <c r="C78" s="55">
        <v>1963</v>
      </c>
      <c r="D78" s="55" t="s">
        <v>6</v>
      </c>
      <c r="E78" s="56">
        <v>0.00954861111111111</v>
      </c>
      <c r="F78" s="7">
        <v>10</v>
      </c>
      <c r="G78" s="7">
        <v>32</v>
      </c>
    </row>
    <row r="79" spans="2:7" ht="15">
      <c r="B79" s="53" t="s">
        <v>64</v>
      </c>
      <c r="C79" s="55">
        <v>1957</v>
      </c>
      <c r="D79" s="55" t="s">
        <v>65</v>
      </c>
      <c r="E79" s="56">
        <v>0.010358796296296295</v>
      </c>
      <c r="F79" s="7">
        <v>11</v>
      </c>
      <c r="G79" s="7">
        <v>30</v>
      </c>
    </row>
    <row r="81" ht="15">
      <c r="B81" s="12" t="s">
        <v>94</v>
      </c>
    </row>
    <row r="82" spans="2:7" ht="15.75">
      <c r="B82" s="14" t="s">
        <v>37</v>
      </c>
      <c r="C82" s="14" t="s">
        <v>38</v>
      </c>
      <c r="D82" s="26" t="s">
        <v>107</v>
      </c>
      <c r="E82" s="14" t="s">
        <v>101</v>
      </c>
      <c r="F82" s="14" t="s">
        <v>16</v>
      </c>
      <c r="G82" s="14" t="s">
        <v>39</v>
      </c>
    </row>
    <row r="83" spans="2:7" ht="15">
      <c r="B83" s="53" t="s">
        <v>13</v>
      </c>
      <c r="C83" s="55">
        <v>1953</v>
      </c>
      <c r="D83" s="55" t="s">
        <v>5</v>
      </c>
      <c r="E83" s="56">
        <v>0.0067708333333333336</v>
      </c>
      <c r="F83" s="7">
        <v>1</v>
      </c>
      <c r="G83" s="7">
        <v>100</v>
      </c>
    </row>
    <row r="84" spans="2:7" ht="15">
      <c r="B84" s="53" t="s">
        <v>51</v>
      </c>
      <c r="C84" s="55">
        <v>1950</v>
      </c>
      <c r="D84" s="55" t="s">
        <v>4</v>
      </c>
      <c r="E84" s="56">
        <v>0.007488425925925926</v>
      </c>
      <c r="F84" s="7">
        <v>2</v>
      </c>
      <c r="G84" s="7">
        <v>80</v>
      </c>
    </row>
    <row r="85" spans="2:7" ht="15">
      <c r="B85" s="53" t="s">
        <v>30</v>
      </c>
      <c r="C85" s="55">
        <v>1953</v>
      </c>
      <c r="D85" s="55" t="s">
        <v>4</v>
      </c>
      <c r="E85" s="56">
        <v>0.007754629629629629</v>
      </c>
      <c r="F85" s="7">
        <v>3</v>
      </c>
      <c r="G85" s="7">
        <v>60</v>
      </c>
    </row>
    <row r="86" spans="2:7" ht="15">
      <c r="B86" s="53" t="s">
        <v>50</v>
      </c>
      <c r="C86" s="55">
        <v>1949</v>
      </c>
      <c r="D86" s="55" t="s">
        <v>5</v>
      </c>
      <c r="E86" s="56">
        <v>0.007916666666666667</v>
      </c>
      <c r="F86" s="7">
        <v>4</v>
      </c>
      <c r="G86" s="7">
        <v>56</v>
      </c>
    </row>
    <row r="87" spans="2:7" ht="15">
      <c r="B87" s="53" t="s">
        <v>161</v>
      </c>
      <c r="C87" s="55">
        <v>1953</v>
      </c>
      <c r="D87" s="55" t="s">
        <v>10</v>
      </c>
      <c r="E87" s="56">
        <v>0.00846064814814815</v>
      </c>
      <c r="F87" s="7">
        <v>5</v>
      </c>
      <c r="G87" s="7">
        <v>52</v>
      </c>
    </row>
    <row r="88" spans="2:7" ht="15">
      <c r="B88" s="53" t="s">
        <v>29</v>
      </c>
      <c r="C88" s="55">
        <v>1948</v>
      </c>
      <c r="D88" s="55" t="s">
        <v>65</v>
      </c>
      <c r="E88" s="56">
        <v>0.009328703703703704</v>
      </c>
      <c r="F88" s="7">
        <v>6</v>
      </c>
      <c r="G88" s="7">
        <v>48</v>
      </c>
    </row>
    <row r="89" spans="2:7" ht="15">
      <c r="B89" s="53" t="s">
        <v>63</v>
      </c>
      <c r="C89" s="55">
        <v>1946</v>
      </c>
      <c r="D89" s="55" t="s">
        <v>4</v>
      </c>
      <c r="E89" s="56">
        <v>0.009340277777777777</v>
      </c>
      <c r="F89" s="7">
        <v>7</v>
      </c>
      <c r="G89" s="7">
        <v>44</v>
      </c>
    </row>
    <row r="90" spans="2:7" ht="15">
      <c r="B90" s="53" t="s">
        <v>125</v>
      </c>
      <c r="C90" s="55">
        <v>1951</v>
      </c>
      <c r="D90" s="55" t="s">
        <v>4</v>
      </c>
      <c r="E90" s="56">
        <v>0.009664351851851851</v>
      </c>
      <c r="F90" s="7">
        <v>8</v>
      </c>
      <c r="G90" s="7">
        <v>40</v>
      </c>
    </row>
    <row r="91" spans="2:7" ht="15">
      <c r="B91" s="53" t="s">
        <v>15</v>
      </c>
      <c r="C91" s="55">
        <v>1947</v>
      </c>
      <c r="D91" s="55" t="s">
        <v>5</v>
      </c>
      <c r="E91" s="56">
        <v>0.012372685185185186</v>
      </c>
      <c r="F91" s="7">
        <v>9</v>
      </c>
      <c r="G91" s="7">
        <v>36</v>
      </c>
    </row>
    <row r="92" spans="2:7" ht="15">
      <c r="B92" s="53" t="s">
        <v>162</v>
      </c>
      <c r="C92" s="55">
        <v>1945</v>
      </c>
      <c r="D92" s="55" t="s">
        <v>4</v>
      </c>
      <c r="E92" s="56">
        <v>0.012789351851851852</v>
      </c>
      <c r="F92" s="7">
        <v>10</v>
      </c>
      <c r="G92" s="7">
        <v>32</v>
      </c>
    </row>
    <row r="93" spans="2:7" ht="15">
      <c r="B93" s="53" t="s">
        <v>95</v>
      </c>
      <c r="C93" s="55">
        <v>1939</v>
      </c>
      <c r="D93" s="55" t="s">
        <v>3</v>
      </c>
      <c r="E93" s="56">
        <v>0.013425925925925924</v>
      </c>
      <c r="F93" s="7">
        <v>11</v>
      </c>
      <c r="G93" s="7">
        <v>30</v>
      </c>
    </row>
    <row r="94" ht="15">
      <c r="B94" s="18"/>
    </row>
    <row r="95" spans="1:12" ht="15">
      <c r="A95" s="12"/>
      <c r="B95" s="12" t="s">
        <v>135</v>
      </c>
      <c r="D95" s="19"/>
      <c r="E95" s="19"/>
      <c r="K95" s="21"/>
      <c r="L95" s="21"/>
    </row>
    <row r="96" spans="2:7" ht="15.75">
      <c r="B96" s="51" t="s">
        <v>37</v>
      </c>
      <c r="C96" s="51" t="s">
        <v>38</v>
      </c>
      <c r="D96" s="52" t="s">
        <v>107</v>
      </c>
      <c r="E96" s="51" t="s">
        <v>101</v>
      </c>
      <c r="F96" s="51" t="s">
        <v>16</v>
      </c>
      <c r="G96" s="51" t="s">
        <v>39</v>
      </c>
    </row>
    <row r="97" spans="2:7" ht="15">
      <c r="B97" s="53" t="s">
        <v>163</v>
      </c>
      <c r="C97" s="55">
        <v>1996</v>
      </c>
      <c r="D97" s="55" t="s">
        <v>6</v>
      </c>
      <c r="E97" s="56">
        <v>0.004918981481481482</v>
      </c>
      <c r="F97" s="7">
        <v>1</v>
      </c>
      <c r="G97" s="7">
        <v>100</v>
      </c>
    </row>
    <row r="98" spans="2:7" ht="15">
      <c r="B98" s="53" t="s">
        <v>69</v>
      </c>
      <c r="C98" s="55">
        <v>1993</v>
      </c>
      <c r="D98" s="55" t="s">
        <v>5</v>
      </c>
      <c r="E98" s="56">
        <v>0.005300925925925925</v>
      </c>
      <c r="F98" s="7">
        <v>2</v>
      </c>
      <c r="G98" s="7">
        <v>80</v>
      </c>
    </row>
    <row r="99" spans="2:7" ht="15">
      <c r="B99" s="53" t="s">
        <v>164</v>
      </c>
      <c r="C99" s="55">
        <v>1997</v>
      </c>
      <c r="D99" s="55" t="s">
        <v>165</v>
      </c>
      <c r="E99" s="56">
        <v>0.005381944444444445</v>
      </c>
      <c r="F99" s="7">
        <v>3</v>
      </c>
      <c r="G99" s="7">
        <v>60</v>
      </c>
    </row>
    <row r="100" spans="2:7" ht="15">
      <c r="B100" s="53" t="s">
        <v>128</v>
      </c>
      <c r="C100" s="55">
        <v>1998</v>
      </c>
      <c r="D100" s="55" t="s">
        <v>5</v>
      </c>
      <c r="E100" s="56">
        <v>0.005393518518518519</v>
      </c>
      <c r="F100" s="7">
        <v>4</v>
      </c>
      <c r="G100" s="7">
        <v>56</v>
      </c>
    </row>
    <row r="101" spans="2:7" ht="15">
      <c r="B101" s="53" t="s">
        <v>27</v>
      </c>
      <c r="C101" s="55">
        <v>1996</v>
      </c>
      <c r="D101" s="55" t="s">
        <v>166</v>
      </c>
      <c r="E101" s="56">
        <v>0.00542824074074074</v>
      </c>
      <c r="F101" s="7">
        <v>5</v>
      </c>
      <c r="G101" s="7">
        <v>52</v>
      </c>
    </row>
    <row r="102" spans="2:7" ht="15">
      <c r="B102" s="53" t="s">
        <v>76</v>
      </c>
      <c r="C102" s="55">
        <v>1996</v>
      </c>
      <c r="D102" s="55" t="s">
        <v>5</v>
      </c>
      <c r="E102" s="56">
        <v>0.005590277777777778</v>
      </c>
      <c r="F102" s="7">
        <v>6</v>
      </c>
      <c r="G102" s="7">
        <v>48</v>
      </c>
    </row>
    <row r="103" spans="2:7" ht="15">
      <c r="B103" s="53" t="s">
        <v>167</v>
      </c>
      <c r="C103" s="55">
        <v>1992</v>
      </c>
      <c r="D103" s="55" t="s">
        <v>43</v>
      </c>
      <c r="E103" s="56">
        <v>0.005810185185185186</v>
      </c>
      <c r="F103" s="7">
        <v>7</v>
      </c>
      <c r="G103" s="7">
        <v>44</v>
      </c>
    </row>
    <row r="104" spans="2:7" ht="15">
      <c r="B104" s="53" t="s">
        <v>52</v>
      </c>
      <c r="C104" s="55">
        <v>1997</v>
      </c>
      <c r="D104" s="55" t="s">
        <v>166</v>
      </c>
      <c r="E104" s="56">
        <v>0.005844907407407407</v>
      </c>
      <c r="F104" s="7">
        <v>8</v>
      </c>
      <c r="G104" s="7">
        <v>40</v>
      </c>
    </row>
    <row r="105" spans="2:7" ht="15">
      <c r="B105" s="53" t="s">
        <v>168</v>
      </c>
      <c r="C105" s="55">
        <v>1989</v>
      </c>
      <c r="D105" s="55" t="s">
        <v>6</v>
      </c>
      <c r="E105" s="56">
        <v>0.005960648148148149</v>
      </c>
      <c r="F105" s="7">
        <v>9</v>
      </c>
      <c r="G105" s="7">
        <v>36</v>
      </c>
    </row>
    <row r="106" spans="2:7" ht="15">
      <c r="B106" s="53" t="s">
        <v>56</v>
      </c>
      <c r="C106" s="55">
        <v>1987</v>
      </c>
      <c r="D106" s="55" t="s">
        <v>5</v>
      </c>
      <c r="E106" s="56">
        <v>0.006030092592592593</v>
      </c>
      <c r="F106" s="7">
        <v>10</v>
      </c>
      <c r="G106" s="7">
        <v>32</v>
      </c>
    </row>
    <row r="107" spans="2:7" ht="15">
      <c r="B107" s="53" t="s">
        <v>77</v>
      </c>
      <c r="C107" s="55">
        <v>1996</v>
      </c>
      <c r="D107" s="55" t="s">
        <v>5</v>
      </c>
      <c r="E107" s="56">
        <v>0.0060416666666666665</v>
      </c>
      <c r="F107" s="7">
        <v>11</v>
      </c>
      <c r="G107" s="7">
        <v>30</v>
      </c>
    </row>
    <row r="108" spans="2:7" ht="15">
      <c r="B108" s="53" t="s">
        <v>53</v>
      </c>
      <c r="C108" s="55">
        <v>1996</v>
      </c>
      <c r="D108" s="55" t="s">
        <v>166</v>
      </c>
      <c r="E108" s="56">
        <v>0.00650462962962963</v>
      </c>
      <c r="F108" s="7">
        <v>12</v>
      </c>
      <c r="G108" s="7">
        <v>28</v>
      </c>
    </row>
    <row r="109" spans="2:7" ht="15">
      <c r="B109" s="53" t="s">
        <v>169</v>
      </c>
      <c r="C109" s="55">
        <v>1999</v>
      </c>
      <c r="D109" s="55" t="s">
        <v>166</v>
      </c>
      <c r="E109" s="56">
        <v>0.006631944444444445</v>
      </c>
      <c r="F109" s="7">
        <v>13</v>
      </c>
      <c r="G109" s="7">
        <v>26</v>
      </c>
    </row>
    <row r="110" spans="2:7" ht="15">
      <c r="B110" s="53" t="s">
        <v>170</v>
      </c>
      <c r="C110" s="55">
        <v>1995</v>
      </c>
      <c r="D110" s="55" t="s">
        <v>65</v>
      </c>
      <c r="E110" s="56">
        <v>0.006886574074074074</v>
      </c>
      <c r="F110" s="7">
        <v>14</v>
      </c>
      <c r="G110" s="7">
        <v>24</v>
      </c>
    </row>
    <row r="111" spans="2:7" ht="15">
      <c r="B111" s="53" t="s">
        <v>129</v>
      </c>
      <c r="C111" s="55">
        <v>1999</v>
      </c>
      <c r="D111" s="55" t="s">
        <v>166</v>
      </c>
      <c r="E111" s="56">
        <v>0.007349537037037037</v>
      </c>
      <c r="F111" s="7">
        <v>15</v>
      </c>
      <c r="G111" s="7">
        <v>22</v>
      </c>
    </row>
    <row r="112" spans="2:7" ht="15">
      <c r="B112" s="53" t="s">
        <v>171</v>
      </c>
      <c r="C112" s="55">
        <v>1999</v>
      </c>
      <c r="D112" s="55" t="s">
        <v>166</v>
      </c>
      <c r="E112" s="56">
        <v>0.007523148148148148</v>
      </c>
      <c r="F112" s="7">
        <v>16</v>
      </c>
      <c r="G112" s="7">
        <v>20</v>
      </c>
    </row>
    <row r="113" spans="2:7" ht="15">
      <c r="B113" s="53" t="s">
        <v>172</v>
      </c>
      <c r="C113" s="55">
        <v>1997</v>
      </c>
      <c r="D113" s="55" t="s">
        <v>10</v>
      </c>
      <c r="E113" s="56">
        <v>0.008900462962962962</v>
      </c>
      <c r="F113" s="7">
        <v>17</v>
      </c>
      <c r="G113" s="7">
        <v>18</v>
      </c>
    </row>
    <row r="116" ht="15">
      <c r="B116" s="12" t="s">
        <v>78</v>
      </c>
    </row>
    <row r="117" spans="2:7" ht="15.75">
      <c r="B117" s="14" t="s">
        <v>37</v>
      </c>
      <c r="C117" s="14" t="s">
        <v>38</v>
      </c>
      <c r="D117" s="26" t="s">
        <v>107</v>
      </c>
      <c r="E117" s="14" t="s">
        <v>101</v>
      </c>
      <c r="F117" s="14" t="s">
        <v>16</v>
      </c>
      <c r="G117" s="14" t="s">
        <v>39</v>
      </c>
    </row>
    <row r="118" spans="2:7" ht="15">
      <c r="B118" s="22" t="s">
        <v>17</v>
      </c>
      <c r="C118" s="23">
        <v>1986</v>
      </c>
      <c r="D118" s="23" t="s">
        <v>5</v>
      </c>
      <c r="E118" s="56">
        <v>0.006180555555555556</v>
      </c>
      <c r="F118" s="7">
        <v>1</v>
      </c>
      <c r="G118" s="7">
        <v>100</v>
      </c>
    </row>
    <row r="120" ht="15">
      <c r="B120" s="12" t="s">
        <v>79</v>
      </c>
    </row>
    <row r="121" spans="2:7" ht="15.75">
      <c r="B121" s="14" t="s">
        <v>37</v>
      </c>
      <c r="C121" s="14" t="s">
        <v>38</v>
      </c>
      <c r="D121" s="26" t="s">
        <v>107</v>
      </c>
      <c r="E121" s="14" t="s">
        <v>101</v>
      </c>
      <c r="F121" s="14" t="s">
        <v>16</v>
      </c>
      <c r="G121" s="14" t="s">
        <v>39</v>
      </c>
    </row>
    <row r="122" spans="2:7" ht="15">
      <c r="B122" s="53" t="s">
        <v>66</v>
      </c>
      <c r="C122" s="55">
        <v>1971</v>
      </c>
      <c r="D122" s="55" t="s">
        <v>65</v>
      </c>
      <c r="E122" s="56">
        <v>0.00556712962962963</v>
      </c>
      <c r="F122" s="7">
        <v>1</v>
      </c>
      <c r="G122" s="7">
        <v>100</v>
      </c>
    </row>
    <row r="123" spans="2:7" ht="15">
      <c r="B123" s="53" t="s">
        <v>54</v>
      </c>
      <c r="C123" s="55">
        <v>1971</v>
      </c>
      <c r="D123" s="55" t="s">
        <v>65</v>
      </c>
      <c r="E123" s="56">
        <v>0.005578703703703704</v>
      </c>
      <c r="F123" s="7">
        <v>2</v>
      </c>
      <c r="G123" s="7">
        <v>80</v>
      </c>
    </row>
    <row r="124" spans="2:7" ht="15">
      <c r="B124" s="53" t="s">
        <v>18</v>
      </c>
      <c r="C124" s="55">
        <v>1968</v>
      </c>
      <c r="D124" s="55" t="s">
        <v>10</v>
      </c>
      <c r="E124" s="56">
        <v>0.005636574074074074</v>
      </c>
      <c r="F124" s="7">
        <v>3</v>
      </c>
      <c r="G124" s="7">
        <v>60</v>
      </c>
    </row>
    <row r="125" spans="2:7" ht="15">
      <c r="B125" s="53" t="s">
        <v>173</v>
      </c>
      <c r="C125" s="55">
        <v>1968</v>
      </c>
      <c r="D125" s="55" t="s">
        <v>6</v>
      </c>
      <c r="E125" s="56">
        <v>0.007939814814814814</v>
      </c>
      <c r="F125" s="7">
        <v>4</v>
      </c>
      <c r="G125" s="7">
        <v>56</v>
      </c>
    </row>
    <row r="126" spans="2:7" ht="15">
      <c r="B126" s="53" t="s">
        <v>174</v>
      </c>
      <c r="C126" s="55">
        <v>1965</v>
      </c>
      <c r="D126" s="55" t="s">
        <v>4</v>
      </c>
      <c r="E126" s="56">
        <v>0.01324074074074074</v>
      </c>
      <c r="F126" s="7">
        <v>5</v>
      </c>
      <c r="G126" s="7">
        <v>52</v>
      </c>
    </row>
    <row r="128" ht="15">
      <c r="B128" s="12" t="s">
        <v>175</v>
      </c>
    </row>
    <row r="129" spans="2:7" ht="15.75">
      <c r="B129" s="14" t="s">
        <v>37</v>
      </c>
      <c r="C129" s="14" t="s">
        <v>38</v>
      </c>
      <c r="D129" s="26" t="s">
        <v>107</v>
      </c>
      <c r="E129" s="14" t="s">
        <v>101</v>
      </c>
      <c r="F129" s="14" t="s">
        <v>16</v>
      </c>
      <c r="G129" s="14" t="s">
        <v>39</v>
      </c>
    </row>
    <row r="130" spans="2:7" ht="15">
      <c r="B130" s="23" t="s">
        <v>134</v>
      </c>
      <c r="C130" s="23">
        <v>1958</v>
      </c>
      <c r="D130" s="23" t="s">
        <v>4</v>
      </c>
      <c r="E130" s="56">
        <v>0.007581018518518518</v>
      </c>
      <c r="F130" s="7">
        <v>1</v>
      </c>
      <c r="G130" s="7">
        <v>100</v>
      </c>
    </row>
    <row r="132" ht="15">
      <c r="B132" s="12" t="s">
        <v>80</v>
      </c>
    </row>
    <row r="133" spans="2:7" ht="15.75">
      <c r="B133" s="14" t="s">
        <v>37</v>
      </c>
      <c r="C133" s="14" t="s">
        <v>38</v>
      </c>
      <c r="D133" s="26" t="s">
        <v>107</v>
      </c>
      <c r="E133" s="14" t="s">
        <v>101</v>
      </c>
      <c r="F133" s="14" t="s">
        <v>16</v>
      </c>
      <c r="G133" s="14" t="s">
        <v>39</v>
      </c>
    </row>
    <row r="134" spans="2:7" ht="15">
      <c r="B134" s="22" t="s">
        <v>176</v>
      </c>
      <c r="C134" s="57">
        <v>1946</v>
      </c>
      <c r="D134" s="53" t="s">
        <v>166</v>
      </c>
      <c r="E134" s="54">
        <v>0.007430555555555555</v>
      </c>
      <c r="F134" s="7">
        <v>1</v>
      </c>
      <c r="G134" s="14">
        <v>100</v>
      </c>
    </row>
  </sheetData>
  <mergeCells count="1"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workbookViewId="0" topLeftCell="A62">
      <selection activeCell="B94" sqref="B94"/>
    </sheetView>
  </sheetViews>
  <sheetFormatPr defaultColWidth="9.140625" defaultRowHeight="12.75"/>
  <cols>
    <col min="1" max="1" width="9.140625" style="5" customWidth="1"/>
    <col min="2" max="2" width="32.00390625" style="4" customWidth="1"/>
    <col min="3" max="3" width="16.8515625" style="4" customWidth="1"/>
    <col min="4" max="4" width="25.57421875" style="5" customWidth="1"/>
    <col min="5" max="5" width="17.421875" style="5" customWidth="1"/>
    <col min="6" max="6" width="13.57421875" style="5" customWidth="1"/>
    <col min="7" max="7" width="10.8515625" style="5" customWidth="1"/>
    <col min="8" max="8" width="12.28125" style="4" customWidth="1"/>
    <col min="9" max="11" width="9.140625" style="4" customWidth="1"/>
    <col min="12" max="12" width="17.57421875" style="4" customWidth="1"/>
    <col min="13" max="16384" width="9.140625" style="4" customWidth="1"/>
  </cols>
  <sheetData>
    <row r="1" spans="11:14" ht="12.75">
      <c r="K1" s="11"/>
      <c r="L1" s="11"/>
      <c r="M1" s="11"/>
      <c r="N1" s="11"/>
    </row>
    <row r="2" spans="1:14" s="1" customFormat="1" ht="12.75">
      <c r="A2" s="3"/>
      <c r="B2" s="1" t="s">
        <v>22</v>
      </c>
      <c r="D2" s="3"/>
      <c r="E2" s="3"/>
      <c r="F2" s="3"/>
      <c r="G2" s="3"/>
      <c r="K2" s="8"/>
      <c r="L2" s="8"/>
      <c r="M2" s="8"/>
      <c r="N2" s="8"/>
    </row>
    <row r="3" spans="2:14" ht="15.75">
      <c r="B3" s="16" t="s">
        <v>180</v>
      </c>
      <c r="K3" s="11"/>
      <c r="L3" s="11"/>
      <c r="M3" s="11"/>
      <c r="N3" s="11"/>
    </row>
    <row r="4" spans="2:14" ht="15.75">
      <c r="B4" s="16" t="s">
        <v>97</v>
      </c>
      <c r="C4" s="2"/>
      <c r="D4" s="27"/>
      <c r="E4" s="27"/>
      <c r="F4" s="27"/>
      <c r="G4" s="27"/>
      <c r="K4" s="11"/>
      <c r="L4" s="11"/>
      <c r="M4" s="11"/>
      <c r="N4" s="11"/>
    </row>
    <row r="5" spans="1:14" ht="15.75">
      <c r="A5" s="48"/>
      <c r="B5" s="16" t="s">
        <v>98</v>
      </c>
      <c r="C5" s="1"/>
      <c r="E5" s="27"/>
      <c r="F5" s="27"/>
      <c r="G5" s="3"/>
      <c r="H5" s="2"/>
      <c r="I5" s="2"/>
      <c r="K5" s="9"/>
      <c r="L5" s="9"/>
      <c r="M5" s="9"/>
      <c r="N5" s="9"/>
    </row>
    <row r="6" spans="1:14" ht="15.75">
      <c r="A6" s="48"/>
      <c r="B6" s="16" t="s">
        <v>99</v>
      </c>
      <c r="C6" s="1"/>
      <c r="D6" s="3"/>
      <c r="E6" s="27"/>
      <c r="F6" s="27"/>
      <c r="G6" s="27"/>
      <c r="H6" s="2"/>
      <c r="I6" s="2"/>
      <c r="K6" s="9"/>
      <c r="L6" s="9"/>
      <c r="M6" s="9"/>
      <c r="N6" s="9"/>
    </row>
    <row r="8" ht="15.75">
      <c r="B8" s="15" t="s">
        <v>181</v>
      </c>
    </row>
    <row r="9" spans="2:7" ht="15.75">
      <c r="B9" s="51" t="s">
        <v>37</v>
      </c>
      <c r="C9" s="51" t="s">
        <v>38</v>
      </c>
      <c r="D9" s="52" t="s">
        <v>107</v>
      </c>
      <c r="E9" s="51" t="s">
        <v>100</v>
      </c>
      <c r="F9" s="51" t="s">
        <v>16</v>
      </c>
      <c r="G9" s="51" t="s">
        <v>39</v>
      </c>
    </row>
    <row r="10" spans="1:7" ht="15.75">
      <c r="A10" s="5">
        <v>1</v>
      </c>
      <c r="B10" s="29" t="s">
        <v>163</v>
      </c>
      <c r="C10" s="30">
        <v>1996</v>
      </c>
      <c r="D10" s="29" t="s">
        <v>6</v>
      </c>
      <c r="E10" s="30">
        <v>10.47</v>
      </c>
      <c r="F10" s="30">
        <v>1</v>
      </c>
      <c r="G10" s="7">
        <v>100</v>
      </c>
    </row>
    <row r="11" spans="1:7" ht="15.75">
      <c r="A11" s="5">
        <v>2</v>
      </c>
      <c r="B11" s="29" t="s">
        <v>27</v>
      </c>
      <c r="C11" s="30">
        <v>1997</v>
      </c>
      <c r="D11" s="29" t="s">
        <v>57</v>
      </c>
      <c r="E11" s="30">
        <v>10.56</v>
      </c>
      <c r="F11" s="30">
        <v>2</v>
      </c>
      <c r="G11" s="7">
        <v>80</v>
      </c>
    </row>
    <row r="12" spans="1:7" ht="15.75">
      <c r="A12" s="5">
        <v>3</v>
      </c>
      <c r="B12" s="29" t="s">
        <v>126</v>
      </c>
      <c r="C12" s="30">
        <v>1998</v>
      </c>
      <c r="D12" s="29" t="s">
        <v>4</v>
      </c>
      <c r="E12" s="30">
        <v>11.07</v>
      </c>
      <c r="F12" s="30">
        <v>3</v>
      </c>
      <c r="G12" s="7">
        <v>60</v>
      </c>
    </row>
    <row r="13" spans="1:7" ht="15.75">
      <c r="A13" s="5">
        <v>4</v>
      </c>
      <c r="B13" s="29" t="s">
        <v>26</v>
      </c>
      <c r="C13" s="30">
        <v>1997</v>
      </c>
      <c r="D13" s="29" t="s">
        <v>4</v>
      </c>
      <c r="E13" s="30">
        <v>11.11</v>
      </c>
      <c r="F13" s="30">
        <v>4</v>
      </c>
      <c r="G13" s="7">
        <v>56</v>
      </c>
    </row>
    <row r="14" spans="1:7" ht="15.75">
      <c r="A14" s="5">
        <v>5</v>
      </c>
      <c r="B14" s="29" t="s">
        <v>69</v>
      </c>
      <c r="C14" s="30">
        <v>1993</v>
      </c>
      <c r="D14" s="29" t="s">
        <v>5</v>
      </c>
      <c r="E14" s="30">
        <v>11.21</v>
      </c>
      <c r="F14" s="30">
        <v>5</v>
      </c>
      <c r="G14" s="7">
        <v>52</v>
      </c>
    </row>
    <row r="15" spans="1:7" ht="15.75">
      <c r="A15" s="5">
        <v>6</v>
      </c>
      <c r="B15" s="29" t="s">
        <v>55</v>
      </c>
      <c r="C15" s="30">
        <v>1997</v>
      </c>
      <c r="D15" s="29" t="s">
        <v>57</v>
      </c>
      <c r="E15" s="30">
        <v>11.23</v>
      </c>
      <c r="F15" s="30">
        <v>5</v>
      </c>
      <c r="G15" s="7">
        <v>48</v>
      </c>
    </row>
    <row r="16" spans="1:7" ht="15.75">
      <c r="A16" s="5">
        <v>7</v>
      </c>
      <c r="B16" s="29" t="s">
        <v>71</v>
      </c>
      <c r="C16" s="30">
        <v>1984</v>
      </c>
      <c r="D16" s="29" t="s">
        <v>4</v>
      </c>
      <c r="E16" s="30">
        <v>11.28</v>
      </c>
      <c r="F16" s="30">
        <v>7</v>
      </c>
      <c r="G16" s="7">
        <v>44</v>
      </c>
    </row>
    <row r="17" spans="1:7" ht="15.75">
      <c r="A17" s="5">
        <v>8</v>
      </c>
      <c r="B17" s="29" t="s">
        <v>127</v>
      </c>
      <c r="C17" s="30">
        <v>1998</v>
      </c>
      <c r="D17" s="29" t="s">
        <v>4</v>
      </c>
      <c r="E17" s="30">
        <v>11.3</v>
      </c>
      <c r="F17" s="30">
        <v>8</v>
      </c>
      <c r="G17" s="7">
        <v>40</v>
      </c>
    </row>
    <row r="18" spans="1:7" ht="15.75">
      <c r="A18" s="5">
        <v>9</v>
      </c>
      <c r="B18" s="29" t="s">
        <v>52</v>
      </c>
      <c r="C18" s="30">
        <v>1997</v>
      </c>
      <c r="D18" s="29" t="s">
        <v>57</v>
      </c>
      <c r="E18" s="30">
        <v>11.3</v>
      </c>
      <c r="F18" s="30">
        <v>8</v>
      </c>
      <c r="G18" s="7">
        <v>36</v>
      </c>
    </row>
    <row r="19" spans="1:7" ht="15.75">
      <c r="A19" s="5">
        <v>10</v>
      </c>
      <c r="B19" s="29" t="s">
        <v>102</v>
      </c>
      <c r="C19" s="30">
        <v>1997</v>
      </c>
      <c r="D19" s="29" t="s">
        <v>10</v>
      </c>
      <c r="E19" s="30">
        <v>11.3</v>
      </c>
      <c r="F19" s="30">
        <v>8</v>
      </c>
      <c r="G19" s="7">
        <v>32</v>
      </c>
    </row>
    <row r="20" spans="1:7" ht="15.75">
      <c r="A20" s="5">
        <v>11</v>
      </c>
      <c r="B20" s="29" t="s">
        <v>128</v>
      </c>
      <c r="C20" s="30">
        <v>1998</v>
      </c>
      <c r="D20" s="29" t="s">
        <v>5</v>
      </c>
      <c r="E20" s="30">
        <v>11.31</v>
      </c>
      <c r="F20" s="30">
        <v>11</v>
      </c>
      <c r="G20" s="7">
        <v>30</v>
      </c>
    </row>
    <row r="21" spans="1:7" ht="15.75">
      <c r="A21" s="5">
        <v>12</v>
      </c>
      <c r="B21" s="29" t="s">
        <v>182</v>
      </c>
      <c r="C21" s="30">
        <v>1996</v>
      </c>
      <c r="D21" s="29" t="s">
        <v>6</v>
      </c>
      <c r="E21" s="30">
        <v>11.37</v>
      </c>
      <c r="F21" s="30">
        <v>12</v>
      </c>
      <c r="G21" s="7">
        <v>28</v>
      </c>
    </row>
    <row r="22" spans="1:7" ht="15.75">
      <c r="A22" s="5">
        <v>13</v>
      </c>
      <c r="B22" s="29" t="s">
        <v>119</v>
      </c>
      <c r="C22" s="30">
        <v>1996</v>
      </c>
      <c r="D22" s="29" t="s">
        <v>5</v>
      </c>
      <c r="E22" s="30">
        <v>11.47</v>
      </c>
      <c r="F22" s="30">
        <v>13</v>
      </c>
      <c r="G22" s="7">
        <v>26</v>
      </c>
    </row>
    <row r="23" spans="1:7" ht="15.75">
      <c r="A23" s="5">
        <v>14</v>
      </c>
      <c r="B23" s="29" t="s">
        <v>56</v>
      </c>
      <c r="C23" s="30">
        <v>1987</v>
      </c>
      <c r="D23" s="29" t="s">
        <v>5</v>
      </c>
      <c r="E23" s="30">
        <v>11.47</v>
      </c>
      <c r="F23" s="30">
        <v>13</v>
      </c>
      <c r="G23" s="7">
        <v>24</v>
      </c>
    </row>
    <row r="24" spans="1:7" ht="15.75">
      <c r="A24" s="5">
        <v>15</v>
      </c>
      <c r="B24" s="29" t="s">
        <v>28</v>
      </c>
      <c r="C24" s="30">
        <v>1997</v>
      </c>
      <c r="D24" s="29" t="s">
        <v>4</v>
      </c>
      <c r="E24" s="30">
        <v>12.19</v>
      </c>
      <c r="F24" s="30">
        <v>15</v>
      </c>
      <c r="G24" s="7">
        <v>22</v>
      </c>
    </row>
    <row r="25" spans="1:7" ht="15.75">
      <c r="A25" s="5">
        <v>16</v>
      </c>
      <c r="B25" s="29" t="s">
        <v>183</v>
      </c>
      <c r="C25" s="30">
        <v>1996</v>
      </c>
      <c r="D25" s="29" t="s">
        <v>5</v>
      </c>
      <c r="E25" s="30">
        <v>12.21</v>
      </c>
      <c r="F25" s="30">
        <v>16</v>
      </c>
      <c r="G25" s="7">
        <v>20</v>
      </c>
    </row>
    <row r="26" spans="1:7" ht="15.75">
      <c r="A26" s="5">
        <v>17</v>
      </c>
      <c r="B26" s="29" t="s">
        <v>184</v>
      </c>
      <c r="C26" s="30">
        <v>1999</v>
      </c>
      <c r="D26" s="29" t="s">
        <v>57</v>
      </c>
      <c r="E26" s="30">
        <v>12.29</v>
      </c>
      <c r="F26" s="30">
        <v>17</v>
      </c>
      <c r="G26" s="7">
        <v>18</v>
      </c>
    </row>
    <row r="27" spans="1:7" ht="15.75">
      <c r="A27" s="5">
        <v>18</v>
      </c>
      <c r="B27" s="29" t="s">
        <v>129</v>
      </c>
      <c r="C27" s="30">
        <v>1999</v>
      </c>
      <c r="D27" s="29" t="s">
        <v>57</v>
      </c>
      <c r="E27" s="30">
        <v>13.32</v>
      </c>
      <c r="F27" s="30">
        <v>18</v>
      </c>
      <c r="G27" s="7">
        <v>16</v>
      </c>
    </row>
    <row r="28" spans="1:7" ht="15.75">
      <c r="A28" s="5">
        <v>19</v>
      </c>
      <c r="B28" s="29" t="s">
        <v>130</v>
      </c>
      <c r="C28" s="30">
        <v>1999</v>
      </c>
      <c r="D28" s="29" t="s">
        <v>57</v>
      </c>
      <c r="E28" s="30">
        <v>13.35</v>
      </c>
      <c r="F28" s="30">
        <v>19</v>
      </c>
      <c r="G28" s="7">
        <v>14</v>
      </c>
    </row>
    <row r="29" spans="1:7" ht="15.75">
      <c r="A29" s="5">
        <v>20</v>
      </c>
      <c r="B29" s="29" t="s">
        <v>103</v>
      </c>
      <c r="C29" s="30">
        <v>1997</v>
      </c>
      <c r="D29" s="29" t="s">
        <v>23</v>
      </c>
      <c r="E29" s="30">
        <v>13.57</v>
      </c>
      <c r="F29" s="30">
        <v>20</v>
      </c>
      <c r="G29" s="7">
        <v>12</v>
      </c>
    </row>
    <row r="30" spans="1:7" ht="15.75">
      <c r="A30" s="5">
        <v>21</v>
      </c>
      <c r="B30" s="29" t="s">
        <v>185</v>
      </c>
      <c r="C30" s="30">
        <v>1997</v>
      </c>
      <c r="D30" s="29" t="s">
        <v>57</v>
      </c>
      <c r="E30" s="30">
        <v>14.27</v>
      </c>
      <c r="F30" s="30">
        <v>21</v>
      </c>
      <c r="G30" s="7">
        <v>10</v>
      </c>
    </row>
    <row r="31" spans="1:7" ht="15.75">
      <c r="A31" s="5">
        <v>22</v>
      </c>
      <c r="B31" s="29" t="s">
        <v>186</v>
      </c>
      <c r="C31" s="30">
        <v>1999</v>
      </c>
      <c r="D31" s="29" t="s">
        <v>57</v>
      </c>
      <c r="E31" s="30">
        <v>14.36</v>
      </c>
      <c r="F31" s="30">
        <v>22</v>
      </c>
      <c r="G31" s="7">
        <v>9</v>
      </c>
    </row>
    <row r="32" spans="1:7" ht="15.75">
      <c r="A32" s="5">
        <v>23</v>
      </c>
      <c r="B32" s="29" t="s">
        <v>187</v>
      </c>
      <c r="C32" s="30">
        <v>1997</v>
      </c>
      <c r="D32" s="29" t="s">
        <v>10</v>
      </c>
      <c r="E32" s="30">
        <v>15.3</v>
      </c>
      <c r="F32" s="30">
        <v>23</v>
      </c>
      <c r="G32" s="7">
        <v>8</v>
      </c>
    </row>
    <row r="33" spans="2:6" ht="15.75">
      <c r="B33" s="58"/>
      <c r="C33" s="59"/>
      <c r="D33" s="58"/>
      <c r="E33" s="59"/>
      <c r="F33" s="59"/>
    </row>
    <row r="34" ht="15.75">
      <c r="B34" s="15" t="s">
        <v>188</v>
      </c>
    </row>
    <row r="35" spans="2:7" s="5" customFormat="1" ht="15.75">
      <c r="B35" s="51" t="s">
        <v>37</v>
      </c>
      <c r="C35" s="51" t="s">
        <v>38</v>
      </c>
      <c r="D35" s="52" t="s">
        <v>107</v>
      </c>
      <c r="E35" s="51" t="s">
        <v>100</v>
      </c>
      <c r="F35" s="51" t="s">
        <v>16</v>
      </c>
      <c r="G35" s="51" t="s">
        <v>39</v>
      </c>
    </row>
    <row r="36" spans="1:7" ht="15.75">
      <c r="A36" s="5">
        <v>1</v>
      </c>
      <c r="B36" s="29" t="s">
        <v>189</v>
      </c>
      <c r="C36" s="30">
        <v>1989</v>
      </c>
      <c r="D36" s="29" t="s">
        <v>6</v>
      </c>
      <c r="E36" s="30">
        <v>13.42</v>
      </c>
      <c r="F36" s="10">
        <v>1</v>
      </c>
      <c r="G36" s="7">
        <v>100</v>
      </c>
    </row>
    <row r="37" spans="1:7" ht="17.25" customHeight="1">
      <c r="A37" s="5">
        <v>2</v>
      </c>
      <c r="B37" s="29" t="s">
        <v>121</v>
      </c>
      <c r="C37" s="30">
        <v>1995</v>
      </c>
      <c r="D37" s="29" t="s">
        <v>4</v>
      </c>
      <c r="E37" s="30">
        <v>14.17</v>
      </c>
      <c r="F37" s="10">
        <v>2</v>
      </c>
      <c r="G37" s="7">
        <v>80</v>
      </c>
    </row>
    <row r="38" spans="1:7" ht="15.75">
      <c r="A38" s="5">
        <v>3</v>
      </c>
      <c r="B38" s="29" t="s">
        <v>70</v>
      </c>
      <c r="C38" s="30">
        <v>1995</v>
      </c>
      <c r="D38" s="29" t="s">
        <v>57</v>
      </c>
      <c r="E38" s="30">
        <v>14.17</v>
      </c>
      <c r="F38" s="10">
        <v>3</v>
      </c>
      <c r="G38" s="7">
        <v>60</v>
      </c>
    </row>
    <row r="39" spans="1:7" ht="15.75">
      <c r="A39" s="5">
        <v>4</v>
      </c>
      <c r="B39" s="29" t="s">
        <v>67</v>
      </c>
      <c r="C39" s="30">
        <v>1996</v>
      </c>
      <c r="D39" s="29" t="s">
        <v>57</v>
      </c>
      <c r="E39" s="30">
        <v>14.27</v>
      </c>
      <c r="F39" s="10">
        <v>4</v>
      </c>
      <c r="G39" s="7">
        <v>56</v>
      </c>
    </row>
    <row r="40" spans="1:7" ht="15.75">
      <c r="A40" s="5">
        <v>5</v>
      </c>
      <c r="B40" s="29" t="s">
        <v>40</v>
      </c>
      <c r="C40" s="30">
        <v>1990</v>
      </c>
      <c r="D40" s="29" t="s">
        <v>57</v>
      </c>
      <c r="E40" s="30">
        <v>14.31</v>
      </c>
      <c r="F40" s="10">
        <v>5</v>
      </c>
      <c r="G40" s="7">
        <v>52</v>
      </c>
    </row>
    <row r="41" spans="1:7" ht="15.75">
      <c r="A41" s="5">
        <v>6</v>
      </c>
      <c r="B41" s="29" t="s">
        <v>89</v>
      </c>
      <c r="C41" s="30">
        <v>1992</v>
      </c>
      <c r="D41" s="29" t="s">
        <v>5</v>
      </c>
      <c r="E41" s="30">
        <v>14.38</v>
      </c>
      <c r="F41" s="10">
        <v>6</v>
      </c>
      <c r="G41" s="7">
        <v>48</v>
      </c>
    </row>
    <row r="42" spans="1:7" ht="15.75">
      <c r="A42" s="5">
        <v>7</v>
      </c>
      <c r="B42" s="29" t="s">
        <v>82</v>
      </c>
      <c r="C42" s="30">
        <v>1997</v>
      </c>
      <c r="D42" s="29" t="s">
        <v>57</v>
      </c>
      <c r="E42" s="30">
        <v>15.02</v>
      </c>
      <c r="F42" s="10">
        <v>7</v>
      </c>
      <c r="G42" s="7">
        <v>44</v>
      </c>
    </row>
    <row r="43" spans="1:7" ht="15.75">
      <c r="A43" s="5">
        <v>8</v>
      </c>
      <c r="B43" s="29" t="s">
        <v>73</v>
      </c>
      <c r="C43" s="30">
        <v>1995</v>
      </c>
      <c r="D43" s="29" t="s">
        <v>57</v>
      </c>
      <c r="E43" s="30">
        <v>15.13</v>
      </c>
      <c r="F43" s="10">
        <v>8</v>
      </c>
      <c r="G43" s="7">
        <v>40</v>
      </c>
    </row>
    <row r="44" spans="1:7" ht="15.75">
      <c r="A44" s="5">
        <v>9</v>
      </c>
      <c r="B44" s="29" t="s">
        <v>146</v>
      </c>
      <c r="C44" s="30">
        <v>1995</v>
      </c>
      <c r="D44" s="29" t="s">
        <v>65</v>
      </c>
      <c r="E44" s="30">
        <v>15.17</v>
      </c>
      <c r="F44" s="10">
        <v>9</v>
      </c>
      <c r="G44" s="7">
        <v>36</v>
      </c>
    </row>
    <row r="45" spans="1:7" ht="15.75">
      <c r="A45" s="5">
        <v>10</v>
      </c>
      <c r="B45" s="29" t="s">
        <v>83</v>
      </c>
      <c r="C45" s="30">
        <v>1996</v>
      </c>
      <c r="D45" s="29" t="s">
        <v>5</v>
      </c>
      <c r="E45" s="30">
        <v>15.29</v>
      </c>
      <c r="F45" s="10">
        <v>10</v>
      </c>
      <c r="G45" s="7">
        <v>32</v>
      </c>
    </row>
    <row r="46" spans="1:7" ht="15.75">
      <c r="A46" s="5">
        <v>11</v>
      </c>
      <c r="B46" s="29" t="s">
        <v>32</v>
      </c>
      <c r="C46" s="30">
        <v>1996</v>
      </c>
      <c r="D46" s="29" t="s">
        <v>4</v>
      </c>
      <c r="E46" s="30">
        <v>15.58</v>
      </c>
      <c r="F46" s="10">
        <v>11</v>
      </c>
      <c r="G46" s="7">
        <v>30</v>
      </c>
    </row>
    <row r="47" spans="1:7" ht="15.75">
      <c r="A47" s="5">
        <v>12</v>
      </c>
      <c r="B47" s="29" t="s">
        <v>74</v>
      </c>
      <c r="C47" s="30">
        <v>1995</v>
      </c>
      <c r="D47" s="29" t="s">
        <v>57</v>
      </c>
      <c r="E47" s="30">
        <v>16.23</v>
      </c>
      <c r="F47" s="10">
        <v>12</v>
      </c>
      <c r="G47" s="7">
        <v>28</v>
      </c>
    </row>
    <row r="48" spans="1:7" ht="15.75">
      <c r="A48" s="5">
        <v>13</v>
      </c>
      <c r="B48" s="29" t="s">
        <v>190</v>
      </c>
      <c r="C48" s="30">
        <v>1995</v>
      </c>
      <c r="D48" s="29" t="s">
        <v>4</v>
      </c>
      <c r="E48" s="30">
        <v>16.31</v>
      </c>
      <c r="F48" s="10">
        <v>13</v>
      </c>
      <c r="G48" s="7">
        <v>26</v>
      </c>
    </row>
    <row r="49" spans="1:7" ht="15.75">
      <c r="A49" s="5">
        <v>14</v>
      </c>
      <c r="B49" s="29" t="s">
        <v>85</v>
      </c>
      <c r="C49" s="30">
        <v>1997</v>
      </c>
      <c r="D49" s="29" t="s">
        <v>57</v>
      </c>
      <c r="E49" s="30">
        <v>16.37</v>
      </c>
      <c r="F49" s="10">
        <v>14</v>
      </c>
      <c r="G49" s="7">
        <v>24</v>
      </c>
    </row>
    <row r="50" spans="1:7" ht="15.75">
      <c r="A50" s="5">
        <v>15</v>
      </c>
      <c r="B50" s="29" t="s">
        <v>131</v>
      </c>
      <c r="C50" s="30">
        <v>1997</v>
      </c>
      <c r="D50" s="29" t="s">
        <v>57</v>
      </c>
      <c r="E50" s="30">
        <v>16.46</v>
      </c>
      <c r="F50" s="10">
        <v>15</v>
      </c>
      <c r="G50" s="7">
        <v>22</v>
      </c>
    </row>
    <row r="51" spans="1:7" ht="15.75">
      <c r="A51" s="5">
        <v>16</v>
      </c>
      <c r="B51" s="29" t="s">
        <v>86</v>
      </c>
      <c r="C51" s="30">
        <v>1997</v>
      </c>
      <c r="D51" s="29" t="s">
        <v>10</v>
      </c>
      <c r="E51" s="30">
        <v>16.46</v>
      </c>
      <c r="F51" s="10">
        <v>15</v>
      </c>
      <c r="G51" s="7">
        <v>22</v>
      </c>
    </row>
    <row r="52" spans="1:7" ht="15.75">
      <c r="A52" s="5">
        <v>17</v>
      </c>
      <c r="B52" s="29" t="s">
        <v>105</v>
      </c>
      <c r="C52" s="30">
        <v>1996</v>
      </c>
      <c r="D52" s="29" t="s">
        <v>57</v>
      </c>
      <c r="E52" s="30">
        <v>16.54</v>
      </c>
      <c r="F52" s="10">
        <v>17</v>
      </c>
      <c r="G52" s="7">
        <v>18</v>
      </c>
    </row>
    <row r="53" spans="1:7" ht="15.75">
      <c r="A53" s="5">
        <v>18</v>
      </c>
      <c r="B53" s="29" t="s">
        <v>87</v>
      </c>
      <c r="C53" s="30">
        <v>1997</v>
      </c>
      <c r="D53" s="29" t="s">
        <v>57</v>
      </c>
      <c r="E53" s="31">
        <v>17.5</v>
      </c>
      <c r="F53" s="10">
        <v>18</v>
      </c>
      <c r="G53" s="7">
        <v>16</v>
      </c>
    </row>
    <row r="54" spans="1:7" ht="15.75">
      <c r="A54" s="5">
        <v>19</v>
      </c>
      <c r="B54" s="29" t="s">
        <v>191</v>
      </c>
      <c r="C54" s="30">
        <v>1987</v>
      </c>
      <c r="D54" s="29" t="s">
        <v>4</v>
      </c>
      <c r="E54" s="30">
        <v>17.32</v>
      </c>
      <c r="F54" s="10">
        <v>19</v>
      </c>
      <c r="G54" s="7">
        <v>14</v>
      </c>
    </row>
    <row r="55" spans="1:7" ht="15.75">
      <c r="A55" s="5">
        <v>20</v>
      </c>
      <c r="B55" s="29" t="s">
        <v>84</v>
      </c>
      <c r="C55" s="30">
        <v>1997</v>
      </c>
      <c r="D55" s="29" t="s">
        <v>5</v>
      </c>
      <c r="E55" s="30">
        <v>18.11</v>
      </c>
      <c r="F55" s="10">
        <v>20</v>
      </c>
      <c r="G55" s="7">
        <v>12</v>
      </c>
    </row>
    <row r="56" spans="1:7" ht="15.75">
      <c r="A56" s="5">
        <v>21</v>
      </c>
      <c r="B56" s="29" t="s">
        <v>7</v>
      </c>
      <c r="C56" s="30">
        <v>1992</v>
      </c>
      <c r="D56" s="29" t="s">
        <v>4</v>
      </c>
      <c r="E56" s="31">
        <v>18.3</v>
      </c>
      <c r="F56" s="10">
        <v>21</v>
      </c>
      <c r="G56" s="7">
        <v>10</v>
      </c>
    </row>
    <row r="57" spans="1:7" ht="15.75">
      <c r="A57" s="5">
        <v>22</v>
      </c>
      <c r="B57" s="29" t="s">
        <v>42</v>
      </c>
      <c r="C57" s="30">
        <v>1996</v>
      </c>
      <c r="D57" s="29" t="s">
        <v>65</v>
      </c>
      <c r="E57" s="30">
        <v>18.56</v>
      </c>
      <c r="F57" s="10">
        <v>22</v>
      </c>
      <c r="G57" s="7">
        <v>9</v>
      </c>
    </row>
    <row r="58" spans="1:7" ht="15.75">
      <c r="A58" s="5">
        <v>23</v>
      </c>
      <c r="B58" s="29" t="s">
        <v>106</v>
      </c>
      <c r="C58" s="30">
        <v>1997</v>
      </c>
      <c r="D58" s="29" t="s">
        <v>23</v>
      </c>
      <c r="E58" s="30">
        <v>20.47</v>
      </c>
      <c r="F58" s="10">
        <v>23</v>
      </c>
      <c r="G58" s="7">
        <v>8</v>
      </c>
    </row>
    <row r="59" spans="1:7" ht="15.75">
      <c r="A59" s="5">
        <v>24</v>
      </c>
      <c r="B59" s="29" t="s">
        <v>192</v>
      </c>
      <c r="C59" s="30">
        <v>1985</v>
      </c>
      <c r="D59" s="29" t="s">
        <v>10</v>
      </c>
      <c r="E59" s="31">
        <v>20.5</v>
      </c>
      <c r="F59" s="10">
        <v>24</v>
      </c>
      <c r="G59" s="32">
        <v>7</v>
      </c>
    </row>
    <row r="61" ht="15.75">
      <c r="B61" s="15" t="s">
        <v>193</v>
      </c>
    </row>
    <row r="62" spans="2:7" ht="15.75">
      <c r="B62" s="14" t="s">
        <v>37</v>
      </c>
      <c r="C62" s="14" t="s">
        <v>38</v>
      </c>
      <c r="D62" s="26" t="s">
        <v>107</v>
      </c>
      <c r="E62" s="14" t="s">
        <v>101</v>
      </c>
      <c r="F62" s="14" t="s">
        <v>16</v>
      </c>
      <c r="G62" s="14" t="s">
        <v>39</v>
      </c>
    </row>
    <row r="63" spans="1:7" ht="15.75">
      <c r="A63" s="5">
        <v>1</v>
      </c>
      <c r="B63" s="29" t="s">
        <v>75</v>
      </c>
      <c r="C63" s="30">
        <v>1976</v>
      </c>
      <c r="D63" s="29" t="s">
        <v>5</v>
      </c>
      <c r="E63" s="30">
        <v>13.06</v>
      </c>
      <c r="F63" s="10">
        <v>1</v>
      </c>
      <c r="G63" s="7">
        <v>100</v>
      </c>
    </row>
    <row r="65" ht="15.75">
      <c r="B65" s="15" t="s">
        <v>194</v>
      </c>
    </row>
    <row r="66" spans="2:7" ht="15.75">
      <c r="B66" s="51" t="s">
        <v>37</v>
      </c>
      <c r="C66" s="51" t="s">
        <v>38</v>
      </c>
      <c r="D66" s="52" t="s">
        <v>107</v>
      </c>
      <c r="E66" s="51" t="s">
        <v>101</v>
      </c>
      <c r="F66" s="51" t="s">
        <v>16</v>
      </c>
      <c r="G66" s="51" t="s">
        <v>39</v>
      </c>
    </row>
    <row r="67" spans="1:7" ht="15.75">
      <c r="A67" s="5">
        <v>1</v>
      </c>
      <c r="B67" s="29" t="s">
        <v>2</v>
      </c>
      <c r="C67" s="30">
        <v>1983</v>
      </c>
      <c r="D67" s="29" t="s">
        <v>57</v>
      </c>
      <c r="E67" s="30">
        <v>13.27</v>
      </c>
      <c r="F67" s="30">
        <v>1</v>
      </c>
      <c r="G67" s="7">
        <v>100</v>
      </c>
    </row>
    <row r="68" spans="1:7" ht="15.75">
      <c r="A68" s="5">
        <v>2</v>
      </c>
      <c r="B68" s="29" t="s">
        <v>8</v>
      </c>
      <c r="C68" s="30">
        <v>1980</v>
      </c>
      <c r="D68" s="29" t="s">
        <v>6</v>
      </c>
      <c r="E68" s="30">
        <v>13.57</v>
      </c>
      <c r="F68" s="30">
        <v>2</v>
      </c>
      <c r="G68" s="7">
        <v>80</v>
      </c>
    </row>
    <row r="69" spans="1:7" ht="15.75">
      <c r="A69" s="5">
        <v>3</v>
      </c>
      <c r="B69" s="29" t="s">
        <v>9</v>
      </c>
      <c r="C69" s="30">
        <v>1974</v>
      </c>
      <c r="D69" s="29" t="s">
        <v>4</v>
      </c>
      <c r="E69" s="30">
        <v>15.27</v>
      </c>
      <c r="F69" s="30">
        <v>3</v>
      </c>
      <c r="G69" s="7">
        <v>60</v>
      </c>
    </row>
    <row r="70" spans="1:7" ht="15.75">
      <c r="A70" s="5">
        <v>4</v>
      </c>
      <c r="B70" s="29" t="s">
        <v>44</v>
      </c>
      <c r="C70" s="30">
        <v>1978</v>
      </c>
      <c r="D70" s="29" t="s">
        <v>4</v>
      </c>
      <c r="E70" s="30">
        <v>16.04</v>
      </c>
      <c r="F70" s="30">
        <v>4</v>
      </c>
      <c r="G70" s="7">
        <v>56</v>
      </c>
    </row>
    <row r="71" spans="1:7" ht="15.75">
      <c r="A71" s="5">
        <v>5</v>
      </c>
      <c r="B71" s="29" t="s">
        <v>132</v>
      </c>
      <c r="C71" s="30">
        <v>1979</v>
      </c>
      <c r="D71" s="29" t="s">
        <v>4</v>
      </c>
      <c r="E71" s="30">
        <v>16.15</v>
      </c>
      <c r="F71" s="30">
        <v>5</v>
      </c>
      <c r="G71" s="7">
        <v>52</v>
      </c>
    </row>
    <row r="72" spans="1:7" ht="15.75">
      <c r="A72" s="5">
        <v>6</v>
      </c>
      <c r="B72" s="29" t="s">
        <v>35</v>
      </c>
      <c r="C72" s="30">
        <v>1974</v>
      </c>
      <c r="D72" s="29" t="s">
        <v>4</v>
      </c>
      <c r="E72" s="30">
        <v>16.36</v>
      </c>
      <c r="F72" s="30">
        <v>6</v>
      </c>
      <c r="G72" s="7">
        <v>48</v>
      </c>
    </row>
    <row r="73" spans="1:7" ht="15.75">
      <c r="A73" s="5">
        <v>7</v>
      </c>
      <c r="B73" s="29" t="s">
        <v>157</v>
      </c>
      <c r="C73" s="30">
        <v>1979</v>
      </c>
      <c r="D73" s="29" t="s">
        <v>4</v>
      </c>
      <c r="E73" s="31">
        <v>18.4</v>
      </c>
      <c r="F73" s="30">
        <v>7</v>
      </c>
      <c r="G73" s="7">
        <v>44</v>
      </c>
    </row>
    <row r="75" ht="15.75">
      <c r="B75" s="15" t="s">
        <v>108</v>
      </c>
    </row>
    <row r="76" spans="2:7" ht="15.75">
      <c r="B76" s="51" t="s">
        <v>37</v>
      </c>
      <c r="C76" s="51" t="s">
        <v>38</v>
      </c>
      <c r="D76" s="52" t="s">
        <v>107</v>
      </c>
      <c r="E76" s="51" t="s">
        <v>101</v>
      </c>
      <c r="F76" s="51" t="s">
        <v>16</v>
      </c>
      <c r="G76" s="51" t="s">
        <v>39</v>
      </c>
    </row>
    <row r="77" spans="1:7" ht="15.75">
      <c r="A77" s="5">
        <v>1</v>
      </c>
      <c r="B77" s="29" t="s">
        <v>66</v>
      </c>
      <c r="C77" s="30">
        <v>1971</v>
      </c>
      <c r="D77" s="29" t="s">
        <v>65</v>
      </c>
      <c r="E77" s="30">
        <v>12.05</v>
      </c>
      <c r="F77" s="30">
        <v>1</v>
      </c>
      <c r="G77" s="7">
        <v>100</v>
      </c>
    </row>
    <row r="78" spans="1:7" ht="15.75">
      <c r="A78" s="5">
        <v>2</v>
      </c>
      <c r="B78" s="29" t="s">
        <v>18</v>
      </c>
      <c r="C78" s="30">
        <v>1968</v>
      </c>
      <c r="D78" s="29" t="s">
        <v>10</v>
      </c>
      <c r="E78" s="30">
        <v>12.05</v>
      </c>
      <c r="F78" s="30">
        <v>1</v>
      </c>
      <c r="G78" s="7">
        <v>100</v>
      </c>
    </row>
    <row r="79" spans="1:7" ht="15.75">
      <c r="A79" s="5">
        <v>3</v>
      </c>
      <c r="B79" s="29" t="s">
        <v>54</v>
      </c>
      <c r="C79" s="30">
        <v>1971</v>
      </c>
      <c r="D79" s="29" t="s">
        <v>65</v>
      </c>
      <c r="E79" s="30">
        <v>12.12</v>
      </c>
      <c r="F79" s="30">
        <v>3</v>
      </c>
      <c r="G79" s="7">
        <v>60</v>
      </c>
    </row>
    <row r="80" spans="1:7" ht="15.75">
      <c r="A80" s="5">
        <v>4</v>
      </c>
      <c r="B80" s="29" t="s">
        <v>195</v>
      </c>
      <c r="C80" s="30">
        <v>1968</v>
      </c>
      <c r="D80" s="29" t="s">
        <v>6</v>
      </c>
      <c r="E80" s="30">
        <v>13.59</v>
      </c>
      <c r="F80" s="30">
        <v>4</v>
      </c>
      <c r="G80" s="7">
        <v>56</v>
      </c>
    </row>
    <row r="81" spans="1:7" ht="15.75">
      <c r="A81" s="5">
        <v>5</v>
      </c>
      <c r="B81" s="29" t="s">
        <v>196</v>
      </c>
      <c r="C81" s="30">
        <v>1965</v>
      </c>
      <c r="D81" s="29" t="s">
        <v>5</v>
      </c>
      <c r="E81" s="30">
        <v>16.19</v>
      </c>
      <c r="F81" s="30">
        <v>5</v>
      </c>
      <c r="G81" s="7">
        <v>52</v>
      </c>
    </row>
    <row r="82" spans="1:7" ht="15.75">
      <c r="A82" s="5">
        <v>6</v>
      </c>
      <c r="B82" s="29" t="s">
        <v>197</v>
      </c>
      <c r="C82" s="30">
        <v>1965</v>
      </c>
      <c r="D82" s="29" t="s">
        <v>4</v>
      </c>
      <c r="E82" s="30">
        <v>17.37</v>
      </c>
      <c r="F82" s="30">
        <v>6</v>
      </c>
      <c r="G82" s="7">
        <v>48</v>
      </c>
    </row>
    <row r="85" ht="15.75">
      <c r="B85" s="15" t="s">
        <v>109</v>
      </c>
    </row>
    <row r="86" spans="2:7" ht="15.75">
      <c r="B86" s="51" t="s">
        <v>37</v>
      </c>
      <c r="C86" s="51" t="s">
        <v>38</v>
      </c>
      <c r="D86" s="52" t="s">
        <v>107</v>
      </c>
      <c r="E86" s="51" t="s">
        <v>101</v>
      </c>
      <c r="F86" s="51" t="s">
        <v>16</v>
      </c>
      <c r="G86" s="51" t="s">
        <v>39</v>
      </c>
    </row>
    <row r="87" spans="1:7" ht="15.75">
      <c r="A87" s="5">
        <v>1</v>
      </c>
      <c r="B87" s="29" t="s">
        <v>60</v>
      </c>
      <c r="C87" s="30">
        <v>1971</v>
      </c>
      <c r="D87" s="29" t="s">
        <v>65</v>
      </c>
      <c r="E87" s="30">
        <v>14.54</v>
      </c>
      <c r="F87" s="30">
        <v>1</v>
      </c>
      <c r="G87" s="7">
        <v>100</v>
      </c>
    </row>
    <row r="88" spans="1:7" ht="15.75">
      <c r="A88" s="5">
        <v>2</v>
      </c>
      <c r="B88" s="29" t="s">
        <v>58</v>
      </c>
      <c r="C88" s="30">
        <v>1966</v>
      </c>
      <c r="D88" s="29" t="s">
        <v>4</v>
      </c>
      <c r="E88" s="30">
        <v>15.16</v>
      </c>
      <c r="F88" s="30">
        <v>2</v>
      </c>
      <c r="G88" s="7">
        <v>80</v>
      </c>
    </row>
    <row r="89" spans="1:7" ht="15.75">
      <c r="A89" s="5">
        <v>3</v>
      </c>
      <c r="B89" s="29" t="s">
        <v>25</v>
      </c>
      <c r="C89" s="30">
        <v>1973</v>
      </c>
      <c r="D89" s="29" t="s">
        <v>4</v>
      </c>
      <c r="E89" s="30">
        <v>15.44</v>
      </c>
      <c r="F89" s="30">
        <v>3</v>
      </c>
      <c r="G89" s="7">
        <v>60</v>
      </c>
    </row>
    <row r="90" spans="1:7" ht="15.75">
      <c r="A90" s="5">
        <v>4</v>
      </c>
      <c r="B90" s="29" t="s">
        <v>45</v>
      </c>
      <c r="C90" s="30">
        <v>1973</v>
      </c>
      <c r="D90" s="29" t="s">
        <v>65</v>
      </c>
      <c r="E90" s="30">
        <v>16.26</v>
      </c>
      <c r="F90" s="30">
        <v>4</v>
      </c>
      <c r="G90" s="7">
        <v>56</v>
      </c>
    </row>
    <row r="91" spans="1:7" ht="15.75">
      <c r="A91" s="5">
        <v>5</v>
      </c>
      <c r="B91" s="29" t="s">
        <v>122</v>
      </c>
      <c r="C91" s="30">
        <v>1973</v>
      </c>
      <c r="D91" s="29" t="s">
        <v>4</v>
      </c>
      <c r="E91" s="30">
        <v>16.41</v>
      </c>
      <c r="F91" s="30">
        <v>5</v>
      </c>
      <c r="G91" s="7">
        <v>52</v>
      </c>
    </row>
    <row r="92" spans="1:7" ht="15.75">
      <c r="A92" s="5">
        <v>6</v>
      </c>
      <c r="B92" s="29" t="s">
        <v>12</v>
      </c>
      <c r="C92" s="30">
        <v>1968</v>
      </c>
      <c r="D92" s="29" t="s">
        <v>5</v>
      </c>
      <c r="E92" s="30">
        <v>17.06</v>
      </c>
      <c r="F92" s="30">
        <v>6</v>
      </c>
      <c r="G92" s="7">
        <v>48</v>
      </c>
    </row>
    <row r="93" spans="1:7" ht="15.75">
      <c r="A93" s="5">
        <v>7</v>
      </c>
      <c r="B93" s="29" t="s">
        <v>24</v>
      </c>
      <c r="C93" s="30">
        <v>1972</v>
      </c>
      <c r="D93" s="29" t="s">
        <v>6</v>
      </c>
      <c r="E93" s="30">
        <v>17.47</v>
      </c>
      <c r="F93" s="30">
        <v>7</v>
      </c>
      <c r="G93" s="7">
        <v>44</v>
      </c>
    </row>
    <row r="94" spans="1:7" ht="15.75">
      <c r="A94" s="5">
        <v>8</v>
      </c>
      <c r="B94" s="29" t="s">
        <v>61</v>
      </c>
      <c r="C94" s="30">
        <v>1965</v>
      </c>
      <c r="D94" s="29" t="s">
        <v>10</v>
      </c>
      <c r="E94" s="30">
        <v>18.05</v>
      </c>
      <c r="F94" s="30">
        <v>8</v>
      </c>
      <c r="G94" s="7">
        <v>40</v>
      </c>
    </row>
    <row r="95" spans="1:7" ht="15.75">
      <c r="A95" s="5">
        <v>9</v>
      </c>
      <c r="B95" s="29" t="s">
        <v>123</v>
      </c>
      <c r="C95" s="30">
        <v>1970</v>
      </c>
      <c r="D95" s="29" t="s">
        <v>4</v>
      </c>
      <c r="E95" s="30">
        <v>18.06</v>
      </c>
      <c r="F95" s="30">
        <v>9</v>
      </c>
      <c r="G95" s="7">
        <v>36</v>
      </c>
    </row>
    <row r="96" spans="1:7" ht="15.75">
      <c r="A96" s="5">
        <v>10</v>
      </c>
      <c r="B96" s="29" t="s">
        <v>36</v>
      </c>
      <c r="C96" s="30">
        <v>1966</v>
      </c>
      <c r="D96" s="29" t="s">
        <v>57</v>
      </c>
      <c r="E96" s="31">
        <v>18.4</v>
      </c>
      <c r="F96" s="30">
        <v>10</v>
      </c>
      <c r="G96" s="7">
        <v>32</v>
      </c>
    </row>
    <row r="97" ht="12.75">
      <c r="E97" s="28"/>
    </row>
    <row r="98" ht="15.75">
      <c r="B98" s="15" t="s">
        <v>110</v>
      </c>
    </row>
    <row r="99" spans="2:7" ht="15.75">
      <c r="B99" s="14" t="s">
        <v>37</v>
      </c>
      <c r="C99" s="14" t="s">
        <v>38</v>
      </c>
      <c r="D99" s="26" t="s">
        <v>107</v>
      </c>
      <c r="E99" s="14" t="s">
        <v>101</v>
      </c>
      <c r="F99" s="14" t="s">
        <v>16</v>
      </c>
      <c r="G99" s="14" t="s">
        <v>39</v>
      </c>
    </row>
    <row r="100" spans="1:7" ht="15.75">
      <c r="A100" s="5">
        <v>1</v>
      </c>
      <c r="B100" s="29" t="s">
        <v>134</v>
      </c>
      <c r="C100" s="30">
        <v>1958</v>
      </c>
      <c r="D100" s="29" t="s">
        <v>4</v>
      </c>
      <c r="E100" s="30">
        <v>16.32</v>
      </c>
      <c r="F100" s="10">
        <v>1</v>
      </c>
      <c r="G100" s="7">
        <v>100</v>
      </c>
    </row>
    <row r="102" ht="15.75">
      <c r="B102" s="15" t="s">
        <v>111</v>
      </c>
    </row>
    <row r="103" spans="2:7" ht="15.75">
      <c r="B103" s="51" t="s">
        <v>37</v>
      </c>
      <c r="C103" s="51" t="s">
        <v>38</v>
      </c>
      <c r="D103" s="52" t="s">
        <v>107</v>
      </c>
      <c r="E103" s="51" t="s">
        <v>101</v>
      </c>
      <c r="F103" s="51" t="s">
        <v>16</v>
      </c>
      <c r="G103" s="51" t="s">
        <v>39</v>
      </c>
    </row>
    <row r="104" spans="1:7" ht="15.75">
      <c r="A104" s="5">
        <v>1</v>
      </c>
      <c r="B104" s="29" t="s">
        <v>62</v>
      </c>
      <c r="C104" s="30">
        <v>1961</v>
      </c>
      <c r="D104" s="29" t="s">
        <v>6</v>
      </c>
      <c r="E104" s="30">
        <v>15.32</v>
      </c>
      <c r="F104" s="10">
        <v>1</v>
      </c>
      <c r="G104" s="7">
        <v>100</v>
      </c>
    </row>
    <row r="105" spans="1:7" ht="15.75">
      <c r="A105" s="5">
        <v>2</v>
      </c>
      <c r="B105" s="29" t="s">
        <v>11</v>
      </c>
      <c r="C105" s="30">
        <v>1961</v>
      </c>
      <c r="D105" s="29" t="s">
        <v>6</v>
      </c>
      <c r="E105" s="30">
        <v>16.28</v>
      </c>
      <c r="F105" s="10">
        <v>2</v>
      </c>
      <c r="G105" s="7">
        <v>80</v>
      </c>
    </row>
    <row r="106" spans="1:7" ht="15.75">
      <c r="A106" s="5">
        <v>3</v>
      </c>
      <c r="B106" s="29" t="s">
        <v>31</v>
      </c>
      <c r="C106" s="30">
        <v>1954</v>
      </c>
      <c r="D106" s="29" t="s">
        <v>4</v>
      </c>
      <c r="E106" s="30">
        <v>16.46</v>
      </c>
      <c r="F106" s="10">
        <v>3</v>
      </c>
      <c r="G106" s="7">
        <v>60</v>
      </c>
    </row>
    <row r="107" spans="1:7" ht="15.75">
      <c r="A107" s="5">
        <v>4</v>
      </c>
      <c r="B107" s="29" t="s">
        <v>49</v>
      </c>
      <c r="C107" s="30">
        <v>1956</v>
      </c>
      <c r="D107" s="29" t="s">
        <v>65</v>
      </c>
      <c r="E107" s="30">
        <v>17.16</v>
      </c>
      <c r="F107" s="10">
        <v>4</v>
      </c>
      <c r="G107" s="7">
        <v>56</v>
      </c>
    </row>
    <row r="108" spans="1:7" ht="15.75">
      <c r="A108" s="5">
        <v>5</v>
      </c>
      <c r="B108" s="29" t="s">
        <v>198</v>
      </c>
      <c r="C108" s="30">
        <v>1956</v>
      </c>
      <c r="D108" s="29" t="s">
        <v>57</v>
      </c>
      <c r="E108" s="30">
        <v>17.18</v>
      </c>
      <c r="F108" s="10">
        <v>5</v>
      </c>
      <c r="G108" s="7">
        <v>52</v>
      </c>
    </row>
    <row r="109" spans="1:7" ht="15.75">
      <c r="A109" s="5">
        <v>6</v>
      </c>
      <c r="B109" s="29" t="s">
        <v>199</v>
      </c>
      <c r="C109" s="30">
        <v>1962</v>
      </c>
      <c r="D109" s="29" t="s">
        <v>4</v>
      </c>
      <c r="E109" s="30">
        <v>17.32</v>
      </c>
      <c r="F109" s="10">
        <v>6</v>
      </c>
      <c r="G109" s="7">
        <v>48</v>
      </c>
    </row>
    <row r="110" spans="1:7" ht="15.75">
      <c r="A110" s="5">
        <v>7</v>
      </c>
      <c r="B110" s="29" t="s">
        <v>14</v>
      </c>
      <c r="C110" s="30">
        <v>1957</v>
      </c>
      <c r="D110" s="29" t="s">
        <v>57</v>
      </c>
      <c r="E110" s="30">
        <v>18.18</v>
      </c>
      <c r="F110" s="10">
        <v>7</v>
      </c>
      <c r="G110" s="7">
        <v>44</v>
      </c>
    </row>
    <row r="111" spans="1:7" ht="15.75">
      <c r="A111" s="5">
        <v>8</v>
      </c>
      <c r="B111" s="29" t="s">
        <v>133</v>
      </c>
      <c r="C111" s="30">
        <v>1963</v>
      </c>
      <c r="D111" s="29" t="s">
        <v>6</v>
      </c>
      <c r="E111" s="30">
        <v>18.45</v>
      </c>
      <c r="F111" s="10">
        <v>8</v>
      </c>
      <c r="G111" s="7">
        <v>40</v>
      </c>
    </row>
    <row r="112" spans="1:7" ht="15.75">
      <c r="A112" s="5">
        <v>9</v>
      </c>
      <c r="B112" s="29" t="s">
        <v>158</v>
      </c>
      <c r="C112" s="30">
        <v>1956</v>
      </c>
      <c r="D112" s="29" t="s">
        <v>6</v>
      </c>
      <c r="E112" s="30">
        <v>18.48</v>
      </c>
      <c r="F112" s="10">
        <v>9</v>
      </c>
      <c r="G112" s="7">
        <v>36</v>
      </c>
    </row>
    <row r="113" spans="1:7" ht="15.75">
      <c r="A113" s="5">
        <v>10</v>
      </c>
      <c r="B113" s="29" t="s">
        <v>124</v>
      </c>
      <c r="C113" s="30">
        <v>1957</v>
      </c>
      <c r="D113" s="29" t="s">
        <v>4</v>
      </c>
      <c r="E113" s="30">
        <v>18.57</v>
      </c>
      <c r="F113" s="10">
        <v>10</v>
      </c>
      <c r="G113" s="7">
        <v>32</v>
      </c>
    </row>
    <row r="114" spans="1:7" ht="15.75">
      <c r="A114" s="5">
        <v>11</v>
      </c>
      <c r="B114" s="29" t="s">
        <v>160</v>
      </c>
      <c r="C114" s="30">
        <v>1963</v>
      </c>
      <c r="D114" s="29" t="s">
        <v>6</v>
      </c>
      <c r="E114" s="30">
        <v>18.58</v>
      </c>
      <c r="F114" s="10">
        <v>11</v>
      </c>
      <c r="G114" s="7">
        <v>30</v>
      </c>
    </row>
    <row r="115" spans="1:7" ht="15.75">
      <c r="A115" s="5">
        <v>12</v>
      </c>
      <c r="B115" s="29" t="s">
        <v>200</v>
      </c>
      <c r="C115" s="30">
        <v>1955</v>
      </c>
      <c r="D115" s="29" t="s">
        <v>6</v>
      </c>
      <c r="E115" s="31">
        <v>19.2</v>
      </c>
      <c r="F115" s="10">
        <v>12</v>
      </c>
      <c r="G115" s="7">
        <v>28</v>
      </c>
    </row>
    <row r="117" ht="15.75">
      <c r="B117" s="15" t="s">
        <v>113</v>
      </c>
    </row>
    <row r="118" spans="2:7" ht="15.75">
      <c r="B118" s="51" t="s">
        <v>37</v>
      </c>
      <c r="C118" s="51" t="s">
        <v>38</v>
      </c>
      <c r="D118" s="52" t="s">
        <v>107</v>
      </c>
      <c r="E118" s="51" t="s">
        <v>101</v>
      </c>
      <c r="F118" s="51" t="s">
        <v>16</v>
      </c>
      <c r="G118" s="51" t="s">
        <v>39</v>
      </c>
    </row>
    <row r="119" spans="1:7" ht="15.75">
      <c r="A119" s="5">
        <v>1</v>
      </c>
      <c r="B119" s="29" t="s">
        <v>81</v>
      </c>
      <c r="C119" s="30">
        <v>1946</v>
      </c>
      <c r="D119" s="29" t="s">
        <v>57</v>
      </c>
      <c r="E119" s="30">
        <v>16.59</v>
      </c>
      <c r="F119" s="10">
        <v>1</v>
      </c>
      <c r="G119" s="7">
        <v>100</v>
      </c>
    </row>
    <row r="121" ht="15.75">
      <c r="B121" s="15" t="s">
        <v>114</v>
      </c>
    </row>
    <row r="122" spans="2:7" ht="15.75">
      <c r="B122" s="51" t="s">
        <v>37</v>
      </c>
      <c r="C122" s="51" t="s">
        <v>38</v>
      </c>
      <c r="D122" s="52" t="s">
        <v>107</v>
      </c>
      <c r="E122" s="51" t="s">
        <v>101</v>
      </c>
      <c r="F122" s="51" t="s">
        <v>16</v>
      </c>
      <c r="G122" s="51" t="s">
        <v>39</v>
      </c>
    </row>
    <row r="123" spans="1:7" ht="15.75">
      <c r="A123" s="5">
        <v>1</v>
      </c>
      <c r="B123" s="29" t="s">
        <v>13</v>
      </c>
      <c r="C123" s="30">
        <v>1953</v>
      </c>
      <c r="D123" s="29" t="s">
        <v>5</v>
      </c>
      <c r="E123" s="30">
        <v>16.09</v>
      </c>
      <c r="F123" s="10">
        <v>1</v>
      </c>
      <c r="G123" s="7">
        <v>100</v>
      </c>
    </row>
    <row r="124" spans="1:7" ht="15.75">
      <c r="A124" s="5">
        <v>2</v>
      </c>
      <c r="B124" s="29" t="s">
        <v>51</v>
      </c>
      <c r="C124" s="30">
        <v>1950</v>
      </c>
      <c r="D124" s="29" t="s">
        <v>4</v>
      </c>
      <c r="E124" s="30">
        <v>17.35</v>
      </c>
      <c r="F124" s="10">
        <v>2</v>
      </c>
      <c r="G124" s="7">
        <v>80</v>
      </c>
    </row>
    <row r="125" spans="1:7" ht="15.75">
      <c r="A125" s="5">
        <v>3</v>
      </c>
      <c r="B125" s="29" t="s">
        <v>161</v>
      </c>
      <c r="C125" s="30">
        <v>1953</v>
      </c>
      <c r="D125" s="29" t="s">
        <v>10</v>
      </c>
      <c r="E125" s="31">
        <v>18.1</v>
      </c>
      <c r="F125" s="10">
        <v>3</v>
      </c>
      <c r="G125" s="7">
        <v>60</v>
      </c>
    </row>
    <row r="126" spans="1:7" ht="15.75">
      <c r="A126" s="5">
        <v>4</v>
      </c>
      <c r="B126" s="29" t="s">
        <v>50</v>
      </c>
      <c r="C126" s="30">
        <v>1949</v>
      </c>
      <c r="D126" s="29" t="s">
        <v>5</v>
      </c>
      <c r="E126" s="30">
        <v>18.27</v>
      </c>
      <c r="F126" s="10">
        <v>4</v>
      </c>
      <c r="G126" s="7">
        <v>56</v>
      </c>
    </row>
    <row r="127" spans="1:7" ht="15.75">
      <c r="A127" s="5">
        <v>5</v>
      </c>
      <c r="B127" s="29" t="s">
        <v>30</v>
      </c>
      <c r="C127" s="30">
        <v>1953</v>
      </c>
      <c r="D127" s="29" t="s">
        <v>4</v>
      </c>
      <c r="E127" s="30">
        <v>18.35</v>
      </c>
      <c r="F127" s="10">
        <v>5</v>
      </c>
      <c r="G127" s="7">
        <v>52</v>
      </c>
    </row>
    <row r="128" spans="1:7" ht="15.75">
      <c r="A128" s="5">
        <v>6</v>
      </c>
      <c r="B128" s="29" t="s">
        <v>63</v>
      </c>
      <c r="C128" s="30">
        <v>1946</v>
      </c>
      <c r="D128" s="29" t="s">
        <v>4</v>
      </c>
      <c r="E128" s="30">
        <v>19.49</v>
      </c>
      <c r="F128" s="10">
        <v>6</v>
      </c>
      <c r="G128" s="7">
        <v>48</v>
      </c>
    </row>
    <row r="129" spans="1:7" ht="15.75">
      <c r="A129" s="5">
        <v>7</v>
      </c>
      <c r="B129" s="29" t="s">
        <v>125</v>
      </c>
      <c r="C129" s="30">
        <v>1951</v>
      </c>
      <c r="D129" s="29" t="s">
        <v>4</v>
      </c>
      <c r="E129" s="30">
        <v>21.25</v>
      </c>
      <c r="F129" s="10">
        <v>7</v>
      </c>
      <c r="G129" s="7">
        <v>44</v>
      </c>
    </row>
    <row r="130" spans="1:7" ht="15.75">
      <c r="A130" s="5">
        <v>8</v>
      </c>
      <c r="B130" s="29" t="s">
        <v>162</v>
      </c>
      <c r="C130" s="30">
        <v>1945</v>
      </c>
      <c r="D130" s="29" t="s">
        <v>4</v>
      </c>
      <c r="E130" s="30">
        <v>24.06</v>
      </c>
      <c r="F130" s="10">
        <v>8</v>
      </c>
      <c r="G130" s="7">
        <v>40</v>
      </c>
    </row>
    <row r="131" spans="1:7" ht="15.75">
      <c r="A131" s="5">
        <v>9</v>
      </c>
      <c r="B131" s="29" t="s">
        <v>201</v>
      </c>
      <c r="C131" s="30">
        <v>1927</v>
      </c>
      <c r="D131" s="29" t="s">
        <v>57</v>
      </c>
      <c r="E131" s="30">
        <v>29.32</v>
      </c>
      <c r="F131" s="10">
        <v>9</v>
      </c>
      <c r="G131" s="7">
        <v>36</v>
      </c>
    </row>
  </sheetData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7"/>
  <sheetViews>
    <sheetView workbookViewId="0" topLeftCell="A43">
      <selection activeCell="B64" sqref="B64"/>
    </sheetView>
  </sheetViews>
  <sheetFormatPr defaultColWidth="9.140625" defaultRowHeight="12.75"/>
  <cols>
    <col min="1" max="1" width="9.140625" style="4" customWidth="1"/>
    <col min="2" max="2" width="24.7109375" style="5" customWidth="1"/>
    <col min="3" max="3" width="16.421875" style="5" customWidth="1"/>
    <col min="4" max="4" width="20.00390625" style="4" customWidth="1"/>
    <col min="5" max="5" width="13.140625" style="4" customWidth="1"/>
    <col min="6" max="6" width="13.8515625" style="4" customWidth="1"/>
    <col min="7" max="7" width="11.7109375" style="4" customWidth="1"/>
    <col min="8" max="16384" width="9.140625" style="4" customWidth="1"/>
  </cols>
  <sheetData>
    <row r="2" ht="15.75">
      <c r="B2" s="15" t="s">
        <v>209</v>
      </c>
    </row>
    <row r="3" ht="15.75">
      <c r="D3" s="62" t="s">
        <v>204</v>
      </c>
    </row>
    <row r="4" ht="15.75">
      <c r="D4" s="62" t="s">
        <v>205</v>
      </c>
    </row>
    <row r="5" ht="15.75">
      <c r="D5" s="62" t="s">
        <v>206</v>
      </c>
    </row>
    <row r="6" ht="15.75">
      <c r="B6" s="15" t="s">
        <v>237</v>
      </c>
    </row>
    <row r="7" spans="2:4" ht="15.75">
      <c r="B7" s="16" t="s">
        <v>207</v>
      </c>
      <c r="D7" s="4" t="s">
        <v>238</v>
      </c>
    </row>
    <row r="8" ht="15.75">
      <c r="B8" s="16" t="s">
        <v>208</v>
      </c>
    </row>
    <row r="9" ht="12.75">
      <c r="B9" s="4"/>
    </row>
    <row r="10" ht="15.75">
      <c r="B10" s="100" t="s">
        <v>236</v>
      </c>
    </row>
    <row r="11" ht="13.5" thickBot="1"/>
    <row r="12" spans="2:8" ht="15.75">
      <c r="B12" s="75" t="s">
        <v>210</v>
      </c>
      <c r="C12" s="76" t="s">
        <v>211</v>
      </c>
      <c r="D12" s="76" t="s">
        <v>212</v>
      </c>
      <c r="E12" s="77" t="s">
        <v>213</v>
      </c>
      <c r="F12" s="78" t="s">
        <v>101</v>
      </c>
      <c r="G12" s="76" t="s">
        <v>16</v>
      </c>
      <c r="H12" s="79" t="s">
        <v>39</v>
      </c>
    </row>
    <row r="13" spans="2:8" ht="15.75">
      <c r="B13" s="89" t="s">
        <v>214</v>
      </c>
      <c r="C13" s="279" t="s">
        <v>353</v>
      </c>
      <c r="D13" s="279"/>
      <c r="E13" s="91"/>
      <c r="F13" s="90" t="s">
        <v>215</v>
      </c>
      <c r="G13" s="95"/>
      <c r="H13" s="93"/>
    </row>
    <row r="14" spans="2:8" ht="15.75">
      <c r="B14" s="81" t="s">
        <v>337</v>
      </c>
      <c r="C14" s="26">
        <v>1998</v>
      </c>
      <c r="D14" s="26" t="s">
        <v>217</v>
      </c>
      <c r="E14" s="26">
        <v>81</v>
      </c>
      <c r="F14" s="74">
        <v>1.9111111111111112</v>
      </c>
      <c r="G14" s="114">
        <v>1</v>
      </c>
      <c r="H14" s="82">
        <v>100</v>
      </c>
    </row>
    <row r="15" spans="2:8" ht="15.75">
      <c r="B15" s="81" t="s">
        <v>338</v>
      </c>
      <c r="C15" s="26">
        <v>1997</v>
      </c>
      <c r="D15" s="26" t="s">
        <v>241</v>
      </c>
      <c r="E15" s="26">
        <v>100</v>
      </c>
      <c r="F15" s="74">
        <v>1.9597222222222221</v>
      </c>
      <c r="G15" s="114">
        <v>2</v>
      </c>
      <c r="H15" s="82">
        <v>80</v>
      </c>
    </row>
    <row r="16" spans="2:8" ht="15.75">
      <c r="B16" s="81" t="s">
        <v>127</v>
      </c>
      <c r="C16" s="26">
        <v>1998</v>
      </c>
      <c r="D16" s="26" t="s">
        <v>4</v>
      </c>
      <c r="E16" s="26">
        <v>92</v>
      </c>
      <c r="F16" s="74">
        <v>1.98125</v>
      </c>
      <c r="G16" s="114">
        <v>3</v>
      </c>
      <c r="H16" s="82">
        <v>60</v>
      </c>
    </row>
    <row r="17" spans="2:8" ht="15.75">
      <c r="B17" s="81" t="s">
        <v>300</v>
      </c>
      <c r="C17" s="26">
        <v>1999</v>
      </c>
      <c r="D17" s="26" t="s">
        <v>291</v>
      </c>
      <c r="E17" s="26">
        <v>68</v>
      </c>
      <c r="F17" s="74">
        <v>1.9819444444444445</v>
      </c>
      <c r="G17" s="114">
        <v>4</v>
      </c>
      <c r="H17" s="82">
        <v>56</v>
      </c>
    </row>
    <row r="18" spans="2:8" ht="15.75">
      <c r="B18" s="81" t="s">
        <v>223</v>
      </c>
      <c r="C18" s="26">
        <v>1986</v>
      </c>
      <c r="D18" s="26" t="s">
        <v>6</v>
      </c>
      <c r="E18" s="72">
        <v>128</v>
      </c>
      <c r="F18" s="74">
        <v>1.9881944444444446</v>
      </c>
      <c r="G18" s="114">
        <v>5</v>
      </c>
      <c r="H18" s="82">
        <v>52</v>
      </c>
    </row>
    <row r="19" spans="2:8" ht="15.75">
      <c r="B19" s="81" t="s">
        <v>119</v>
      </c>
      <c r="C19" s="26">
        <v>1996</v>
      </c>
      <c r="D19" s="26" t="s">
        <v>5</v>
      </c>
      <c r="E19" s="72">
        <v>121</v>
      </c>
      <c r="F19" s="74">
        <v>1.9986111111111111</v>
      </c>
      <c r="G19" s="114">
        <v>6</v>
      </c>
      <c r="H19" s="82">
        <v>48</v>
      </c>
    </row>
    <row r="20" spans="2:8" ht="15.75">
      <c r="B20" s="81" t="s">
        <v>26</v>
      </c>
      <c r="C20" s="26">
        <v>1997</v>
      </c>
      <c r="D20" s="26" t="s">
        <v>4</v>
      </c>
      <c r="E20" s="26">
        <v>93</v>
      </c>
      <c r="F20" s="74">
        <v>1.9986111111111111</v>
      </c>
      <c r="G20" s="114">
        <v>7</v>
      </c>
      <c r="H20" s="82">
        <v>44</v>
      </c>
    </row>
    <row r="21" spans="2:8" ht="15.75">
      <c r="B21" s="81" t="s">
        <v>216</v>
      </c>
      <c r="C21" s="26">
        <v>1996</v>
      </c>
      <c r="D21" s="26" t="s">
        <v>217</v>
      </c>
      <c r="E21" s="72">
        <v>122</v>
      </c>
      <c r="F21" s="74">
        <v>2.002083333333333</v>
      </c>
      <c r="G21" s="114">
        <v>8</v>
      </c>
      <c r="H21" s="82">
        <v>40</v>
      </c>
    </row>
    <row r="22" spans="2:8" ht="15.75">
      <c r="B22" s="81" t="s">
        <v>128</v>
      </c>
      <c r="C22" s="26">
        <v>1998</v>
      </c>
      <c r="D22" s="26" t="s">
        <v>5</v>
      </c>
      <c r="E22" s="26">
        <v>97</v>
      </c>
      <c r="F22" s="74">
        <v>2.0034722222222223</v>
      </c>
      <c r="G22" s="114">
        <v>9</v>
      </c>
      <c r="H22" s="82">
        <v>36</v>
      </c>
    </row>
    <row r="23" spans="2:8" ht="15.75">
      <c r="B23" s="81" t="s">
        <v>56</v>
      </c>
      <c r="C23" s="26">
        <v>1987</v>
      </c>
      <c r="D23" s="26" t="s">
        <v>5</v>
      </c>
      <c r="E23" s="72">
        <v>129</v>
      </c>
      <c r="F23" s="74">
        <v>2.0388888888888888</v>
      </c>
      <c r="G23" s="114">
        <v>10</v>
      </c>
      <c r="H23" s="82">
        <v>32</v>
      </c>
    </row>
    <row r="24" spans="2:8" ht="15.75">
      <c r="B24" s="81" t="s">
        <v>339</v>
      </c>
      <c r="C24" s="26">
        <v>1998</v>
      </c>
      <c r="D24" s="26" t="s">
        <v>217</v>
      </c>
      <c r="E24" s="26">
        <v>84</v>
      </c>
      <c r="F24" s="74">
        <v>2.0479166666666666</v>
      </c>
      <c r="G24" s="114">
        <v>11</v>
      </c>
      <c r="H24" s="82">
        <v>30</v>
      </c>
    </row>
    <row r="25" spans="2:8" ht="15.75">
      <c r="B25" s="81" t="s">
        <v>52</v>
      </c>
      <c r="C25" s="26">
        <v>1997</v>
      </c>
      <c r="D25" s="26" t="s">
        <v>241</v>
      </c>
      <c r="E25" s="26">
        <v>101</v>
      </c>
      <c r="F25" s="74">
        <v>2.0527777777777776</v>
      </c>
      <c r="G25" s="114">
        <v>12</v>
      </c>
      <c r="H25" s="82">
        <v>28</v>
      </c>
    </row>
    <row r="26" spans="2:8" ht="15.75">
      <c r="B26" s="81" t="s">
        <v>102</v>
      </c>
      <c r="C26" s="26">
        <v>1997</v>
      </c>
      <c r="D26" s="26" t="s">
        <v>10</v>
      </c>
      <c r="E26" s="26">
        <v>87</v>
      </c>
      <c r="F26" s="74">
        <v>2.089583333333333</v>
      </c>
      <c r="G26" s="114">
        <v>13</v>
      </c>
      <c r="H26" s="82">
        <v>26</v>
      </c>
    </row>
    <row r="27" spans="2:8" ht="15.75">
      <c r="B27" s="81" t="s">
        <v>301</v>
      </c>
      <c r="C27" s="26">
        <v>1999</v>
      </c>
      <c r="D27" s="26" t="s">
        <v>248</v>
      </c>
      <c r="E27" s="26">
        <v>73</v>
      </c>
      <c r="F27" s="74">
        <v>2.102777777777778</v>
      </c>
      <c r="G27" s="114">
        <v>14</v>
      </c>
      <c r="H27" s="82">
        <v>24</v>
      </c>
    </row>
    <row r="28" spans="2:8" ht="15.75">
      <c r="B28" s="81" t="s">
        <v>340</v>
      </c>
      <c r="C28" s="26">
        <v>1998</v>
      </c>
      <c r="D28" s="26" t="s">
        <v>248</v>
      </c>
      <c r="E28" s="26">
        <v>102</v>
      </c>
      <c r="F28" s="74">
        <v>2.1055555555555556</v>
      </c>
      <c r="G28" s="114">
        <v>15</v>
      </c>
      <c r="H28" s="82">
        <v>22</v>
      </c>
    </row>
    <row r="29" spans="2:8" ht="15.75">
      <c r="B29" s="81" t="s">
        <v>53</v>
      </c>
      <c r="C29" s="26">
        <v>1996</v>
      </c>
      <c r="D29" s="26" t="s">
        <v>218</v>
      </c>
      <c r="E29" s="72">
        <v>123</v>
      </c>
      <c r="F29" s="74">
        <v>2.160416666666667</v>
      </c>
      <c r="G29" s="114">
        <v>16</v>
      </c>
      <c r="H29" s="82">
        <v>20</v>
      </c>
    </row>
    <row r="30" spans="2:8" ht="15.75">
      <c r="B30" s="81" t="s">
        <v>341</v>
      </c>
      <c r="C30" s="26">
        <v>1997</v>
      </c>
      <c r="D30" s="26" t="s">
        <v>217</v>
      </c>
      <c r="E30" s="26">
        <v>83</v>
      </c>
      <c r="F30" s="74">
        <v>2.1694444444444447</v>
      </c>
      <c r="G30" s="114">
        <v>17</v>
      </c>
      <c r="H30" s="82">
        <v>18</v>
      </c>
    </row>
    <row r="31" spans="2:8" ht="15.75">
      <c r="B31" s="81" t="s">
        <v>302</v>
      </c>
      <c r="C31" s="26">
        <v>1999</v>
      </c>
      <c r="D31" s="26" t="s">
        <v>291</v>
      </c>
      <c r="E31" s="26">
        <v>67</v>
      </c>
      <c r="F31" s="74">
        <v>2.1902777777777778</v>
      </c>
      <c r="G31" s="114">
        <v>18</v>
      </c>
      <c r="H31" s="82">
        <v>16</v>
      </c>
    </row>
    <row r="32" spans="2:8" ht="15.75">
      <c r="B32" s="81" t="s">
        <v>342</v>
      </c>
      <c r="C32" s="26">
        <v>1997</v>
      </c>
      <c r="D32" s="26" t="s">
        <v>4</v>
      </c>
      <c r="E32" s="26">
        <v>94</v>
      </c>
      <c r="F32" s="74">
        <v>2.192361111111111</v>
      </c>
      <c r="G32" s="114">
        <v>19</v>
      </c>
      <c r="H32" s="82">
        <v>14</v>
      </c>
    </row>
    <row r="33" spans="2:8" ht="15.75">
      <c r="B33" s="81" t="s">
        <v>219</v>
      </c>
      <c r="C33" s="26">
        <v>1996</v>
      </c>
      <c r="D33" s="26" t="s">
        <v>5</v>
      </c>
      <c r="E33" s="72">
        <v>124</v>
      </c>
      <c r="F33" s="74">
        <v>2.2243055555555555</v>
      </c>
      <c r="G33" s="114">
        <v>20</v>
      </c>
      <c r="H33" s="82">
        <v>12</v>
      </c>
    </row>
    <row r="34" spans="2:8" ht="15.75">
      <c r="B34" s="81" t="s">
        <v>184</v>
      </c>
      <c r="C34" s="26">
        <v>1999</v>
      </c>
      <c r="D34" s="26" t="s">
        <v>241</v>
      </c>
      <c r="E34" s="26">
        <v>71</v>
      </c>
      <c r="F34" s="74">
        <v>2.2243055555555555</v>
      </c>
      <c r="G34" s="114">
        <v>21</v>
      </c>
      <c r="H34" s="82">
        <v>10</v>
      </c>
    </row>
    <row r="35" spans="2:8" ht="15.75">
      <c r="B35" s="81" t="s">
        <v>303</v>
      </c>
      <c r="C35" s="26">
        <v>1999</v>
      </c>
      <c r="D35" s="26" t="s">
        <v>278</v>
      </c>
      <c r="E35" s="26">
        <v>61</v>
      </c>
      <c r="F35" s="74">
        <v>2.2333333333333334</v>
      </c>
      <c r="G35" s="114">
        <v>22</v>
      </c>
      <c r="H35" s="82">
        <v>9</v>
      </c>
    </row>
    <row r="36" spans="2:8" ht="15.75">
      <c r="B36" s="81" t="s">
        <v>304</v>
      </c>
      <c r="C36" s="26">
        <v>1999</v>
      </c>
      <c r="D36" s="26" t="s">
        <v>278</v>
      </c>
      <c r="E36" s="26">
        <v>62</v>
      </c>
      <c r="F36" s="74">
        <v>2.259027777777778</v>
      </c>
      <c r="G36" s="114">
        <v>23</v>
      </c>
      <c r="H36" s="82">
        <v>8</v>
      </c>
    </row>
    <row r="37" spans="2:8" ht="15.75">
      <c r="B37" s="81" t="s">
        <v>343</v>
      </c>
      <c r="C37" s="26">
        <v>1998</v>
      </c>
      <c r="D37" s="26" t="s">
        <v>344</v>
      </c>
      <c r="E37" s="26">
        <v>96</v>
      </c>
      <c r="F37" s="74">
        <v>2.3243055555555556</v>
      </c>
      <c r="G37" s="114">
        <v>24</v>
      </c>
      <c r="H37" s="115">
        <v>7</v>
      </c>
    </row>
    <row r="38" spans="2:8" ht="15.75">
      <c r="B38" s="81" t="s">
        <v>220</v>
      </c>
      <c r="C38" s="26">
        <v>1995</v>
      </c>
      <c r="D38" s="26" t="s">
        <v>217</v>
      </c>
      <c r="E38" s="72">
        <v>125</v>
      </c>
      <c r="F38" s="74">
        <v>2.446527777777778</v>
      </c>
      <c r="G38" s="114">
        <v>25</v>
      </c>
      <c r="H38" s="115">
        <v>6</v>
      </c>
    </row>
    <row r="39" spans="2:8" ht="15.75">
      <c r="B39" s="81" t="s">
        <v>221</v>
      </c>
      <c r="C39" s="26">
        <v>1996</v>
      </c>
      <c r="D39" s="26" t="s">
        <v>222</v>
      </c>
      <c r="E39" s="72">
        <v>126</v>
      </c>
      <c r="F39" s="74">
        <v>2.475694444444444</v>
      </c>
      <c r="G39" s="114">
        <v>27</v>
      </c>
      <c r="H39" s="115">
        <v>5</v>
      </c>
    </row>
    <row r="40" spans="2:8" ht="15.75">
      <c r="B40" s="81" t="s">
        <v>345</v>
      </c>
      <c r="C40" s="26">
        <v>1998</v>
      </c>
      <c r="D40" s="26" t="s">
        <v>217</v>
      </c>
      <c r="E40" s="26">
        <v>86</v>
      </c>
      <c r="F40" s="74">
        <v>2.49375</v>
      </c>
      <c r="G40" s="114">
        <v>28</v>
      </c>
      <c r="H40" s="115">
        <v>4</v>
      </c>
    </row>
    <row r="41" spans="2:8" ht="15.75">
      <c r="B41" s="81" t="s">
        <v>346</v>
      </c>
      <c r="C41" s="26">
        <v>1998</v>
      </c>
      <c r="D41" s="26" t="s">
        <v>217</v>
      </c>
      <c r="E41" s="26">
        <v>85</v>
      </c>
      <c r="F41" s="74">
        <v>2.497916666666667</v>
      </c>
      <c r="G41" s="114">
        <v>29</v>
      </c>
      <c r="H41" s="115">
        <v>3</v>
      </c>
    </row>
    <row r="42" spans="2:8" ht="15.75">
      <c r="B42" s="81" t="s">
        <v>347</v>
      </c>
      <c r="C42" s="26">
        <v>1997</v>
      </c>
      <c r="D42" s="26" t="s">
        <v>222</v>
      </c>
      <c r="E42" s="26">
        <v>89</v>
      </c>
      <c r="F42" s="71">
        <v>0.041875</v>
      </c>
      <c r="G42" s="114">
        <v>30</v>
      </c>
      <c r="H42" s="115">
        <v>2</v>
      </c>
    </row>
    <row r="43" spans="2:8" ht="15.75">
      <c r="B43" s="81" t="s">
        <v>130</v>
      </c>
      <c r="C43" s="26">
        <v>1999</v>
      </c>
      <c r="D43" s="26" t="s">
        <v>241</v>
      </c>
      <c r="E43" s="26">
        <v>70</v>
      </c>
      <c r="F43" s="71">
        <v>0.04337962962962963</v>
      </c>
      <c r="G43" s="114">
        <v>31</v>
      </c>
      <c r="H43" s="82">
        <v>1</v>
      </c>
    </row>
    <row r="44" spans="2:8" ht="15.75">
      <c r="B44" s="81" t="s">
        <v>129</v>
      </c>
      <c r="C44" s="26">
        <v>1999</v>
      </c>
      <c r="D44" s="26" t="s">
        <v>241</v>
      </c>
      <c r="E44" s="26">
        <v>69</v>
      </c>
      <c r="F44" s="71">
        <v>0.04341435185185185</v>
      </c>
      <c r="G44" s="114">
        <v>32</v>
      </c>
      <c r="H44" s="82">
        <v>1</v>
      </c>
    </row>
    <row r="45" spans="2:8" ht="15.75">
      <c r="B45" s="81" t="s">
        <v>224</v>
      </c>
      <c r="C45" s="26">
        <v>1985</v>
      </c>
      <c r="D45" s="26" t="s">
        <v>43</v>
      </c>
      <c r="E45" s="72">
        <v>130</v>
      </c>
      <c r="F45" s="71">
        <v>0.049340277777777775</v>
      </c>
      <c r="G45" s="114">
        <v>33</v>
      </c>
      <c r="H45" s="82">
        <v>1</v>
      </c>
    </row>
    <row r="46" spans="2:8" ht="16.5" thickBot="1">
      <c r="B46" s="83" t="s">
        <v>348</v>
      </c>
      <c r="C46" s="84">
        <v>1997</v>
      </c>
      <c r="D46" s="84" t="s">
        <v>222</v>
      </c>
      <c r="E46" s="84">
        <v>90</v>
      </c>
      <c r="F46" s="86">
        <v>0.050659722222222224</v>
      </c>
      <c r="G46" s="116">
        <v>34</v>
      </c>
      <c r="H46" s="87">
        <v>1</v>
      </c>
    </row>
    <row r="47" spans="2:8" ht="15.75">
      <c r="B47" s="109"/>
      <c r="C47" s="110"/>
      <c r="D47" s="110"/>
      <c r="E47" s="111"/>
      <c r="F47" s="112"/>
      <c r="G47" s="110"/>
      <c r="H47" s="113"/>
    </row>
    <row r="48" spans="2:8" ht="15.75">
      <c r="B48" s="97"/>
      <c r="C48" s="90" t="s">
        <v>225</v>
      </c>
      <c r="D48" s="95"/>
      <c r="E48" s="91"/>
      <c r="F48" s="90" t="s">
        <v>215</v>
      </c>
      <c r="G48" s="95"/>
      <c r="H48" s="93"/>
    </row>
    <row r="49" spans="2:8" ht="15.75">
      <c r="B49" s="81" t="s">
        <v>75</v>
      </c>
      <c r="C49" s="26">
        <v>1976</v>
      </c>
      <c r="D49" s="26" t="s">
        <v>5</v>
      </c>
      <c r="E49" s="72">
        <v>133</v>
      </c>
      <c r="F49" s="74">
        <v>2.379861111111111</v>
      </c>
      <c r="G49" s="26">
        <v>1</v>
      </c>
      <c r="H49" s="82">
        <v>100</v>
      </c>
    </row>
    <row r="50" spans="2:8" ht="15.75">
      <c r="B50" s="97"/>
      <c r="C50" s="90" t="s">
        <v>226</v>
      </c>
      <c r="D50" s="95"/>
      <c r="E50" s="91"/>
      <c r="F50" s="90" t="s">
        <v>215</v>
      </c>
      <c r="G50" s="95"/>
      <c r="H50" s="93"/>
    </row>
    <row r="51" spans="2:8" ht="15.75">
      <c r="B51" s="81" t="s">
        <v>18</v>
      </c>
      <c r="C51" s="26">
        <v>1968</v>
      </c>
      <c r="D51" s="26" t="s">
        <v>10</v>
      </c>
      <c r="E51" s="72">
        <v>137</v>
      </c>
      <c r="F51" s="74">
        <v>2.0541666666666667</v>
      </c>
      <c r="G51" s="26">
        <v>1</v>
      </c>
      <c r="H51" s="82">
        <v>100</v>
      </c>
    </row>
    <row r="52" spans="2:8" ht="15.75">
      <c r="B52" s="81" t="s">
        <v>66</v>
      </c>
      <c r="C52" s="26">
        <v>1971</v>
      </c>
      <c r="D52" s="26" t="s">
        <v>65</v>
      </c>
      <c r="E52" s="72">
        <v>138</v>
      </c>
      <c r="F52" s="74">
        <v>2.086805555555556</v>
      </c>
      <c r="G52" s="26">
        <v>2</v>
      </c>
      <c r="H52" s="82">
        <v>80</v>
      </c>
    </row>
    <row r="53" spans="2:8" ht="15.75">
      <c r="B53" s="81" t="s">
        <v>197</v>
      </c>
      <c r="C53" s="26">
        <v>1965</v>
      </c>
      <c r="D53" s="26" t="s">
        <v>4</v>
      </c>
      <c r="E53" s="72">
        <v>139</v>
      </c>
      <c r="F53" s="71">
        <v>0.05292824074074074</v>
      </c>
      <c r="G53" s="26">
        <v>3</v>
      </c>
      <c r="H53" s="82">
        <v>60</v>
      </c>
    </row>
    <row r="54" spans="2:8" ht="15.75">
      <c r="B54" s="97"/>
      <c r="C54" s="90" t="s">
        <v>227</v>
      </c>
      <c r="D54" s="95"/>
      <c r="E54" s="91"/>
      <c r="F54" s="90" t="s">
        <v>215</v>
      </c>
      <c r="G54" s="95"/>
      <c r="H54" s="93"/>
    </row>
    <row r="55" spans="2:8" ht="15.75">
      <c r="B55" s="81" t="s">
        <v>134</v>
      </c>
      <c r="C55" s="26">
        <v>1958</v>
      </c>
      <c r="D55" s="26" t="s">
        <v>4</v>
      </c>
      <c r="E55" s="72">
        <v>141</v>
      </c>
      <c r="F55" s="71">
        <v>0.048402777777777774</v>
      </c>
      <c r="G55" s="26">
        <v>1</v>
      </c>
      <c r="H55" s="82">
        <v>100</v>
      </c>
    </row>
    <row r="56" spans="2:8" ht="15.75">
      <c r="B56" s="97"/>
      <c r="C56" s="90" t="s">
        <v>228</v>
      </c>
      <c r="D56" s="95"/>
      <c r="E56" s="91"/>
      <c r="F56" s="90" t="s">
        <v>215</v>
      </c>
      <c r="G56" s="95"/>
      <c r="H56" s="93"/>
    </row>
    <row r="57" spans="2:8" ht="15.75">
      <c r="B57" s="81" t="s">
        <v>81</v>
      </c>
      <c r="C57" s="26">
        <v>1945</v>
      </c>
      <c r="D57" s="26" t="s">
        <v>218</v>
      </c>
      <c r="E57" s="72">
        <v>145</v>
      </c>
      <c r="F57" s="71">
        <v>0.048321759259259266</v>
      </c>
      <c r="G57" s="26">
        <v>1</v>
      </c>
      <c r="H57" s="82">
        <v>100</v>
      </c>
    </row>
    <row r="58" spans="2:8" ht="15.75">
      <c r="B58" s="81" t="s">
        <v>229</v>
      </c>
      <c r="C58" s="26">
        <v>1947</v>
      </c>
      <c r="D58" s="26" t="s">
        <v>6</v>
      </c>
      <c r="E58" s="72">
        <v>146</v>
      </c>
      <c r="F58" s="71">
        <v>0.0528587962962963</v>
      </c>
      <c r="G58" s="26">
        <v>2</v>
      </c>
      <c r="H58" s="82">
        <v>80</v>
      </c>
    </row>
    <row r="59" spans="2:8" ht="15.75">
      <c r="B59" s="89" t="s">
        <v>230</v>
      </c>
      <c r="C59" s="90" t="s">
        <v>228</v>
      </c>
      <c r="D59" s="90"/>
      <c r="E59" s="91"/>
      <c r="F59" s="90" t="s">
        <v>215</v>
      </c>
      <c r="G59" s="95"/>
      <c r="H59" s="93"/>
    </row>
    <row r="60" spans="2:8" ht="15.75">
      <c r="B60" s="81" t="s">
        <v>231</v>
      </c>
      <c r="C60" s="26">
        <v>1953</v>
      </c>
      <c r="D60" s="26" t="s">
        <v>6</v>
      </c>
      <c r="E60" s="72">
        <v>152</v>
      </c>
      <c r="F60" s="74">
        <v>1.95625</v>
      </c>
      <c r="G60" s="26">
        <v>1</v>
      </c>
      <c r="H60" s="82">
        <f>100/2</f>
        <v>50</v>
      </c>
    </row>
    <row r="61" spans="2:8" ht="15.75">
      <c r="B61" s="81" t="s">
        <v>232</v>
      </c>
      <c r="C61" s="26">
        <v>1951</v>
      </c>
      <c r="D61" s="26" t="s">
        <v>4</v>
      </c>
      <c r="E61" s="72">
        <v>151</v>
      </c>
      <c r="F61" s="74">
        <v>2.2798611111111113</v>
      </c>
      <c r="G61" s="26">
        <v>2</v>
      </c>
      <c r="H61" s="82">
        <v>40</v>
      </c>
    </row>
    <row r="62" spans="2:8" ht="15.75">
      <c r="B62" s="81" t="s">
        <v>233</v>
      </c>
      <c r="C62" s="26">
        <v>1943</v>
      </c>
      <c r="D62" s="26" t="s">
        <v>6</v>
      </c>
      <c r="E62" s="72">
        <v>153</v>
      </c>
      <c r="F62" s="74">
        <v>2.399305555555556</v>
      </c>
      <c r="G62" s="26">
        <v>3</v>
      </c>
      <c r="H62" s="82">
        <v>30</v>
      </c>
    </row>
    <row r="63" spans="2:8" ht="15.75">
      <c r="B63" s="81" t="s">
        <v>234</v>
      </c>
      <c r="C63" s="26">
        <v>1936</v>
      </c>
      <c r="D63" s="26" t="s">
        <v>6</v>
      </c>
      <c r="E63" s="72">
        <v>154</v>
      </c>
      <c r="F63" s="74">
        <v>2.4361111111111113</v>
      </c>
      <c r="G63" s="26">
        <v>4</v>
      </c>
      <c r="H63" s="82">
        <v>28</v>
      </c>
    </row>
    <row r="64" spans="2:8" ht="16.5" thickBot="1">
      <c r="B64" s="83" t="s">
        <v>235</v>
      </c>
      <c r="C64" s="84">
        <v>1946</v>
      </c>
      <c r="D64" s="84" t="s">
        <v>10</v>
      </c>
      <c r="E64" s="85">
        <v>150</v>
      </c>
      <c r="F64" s="86">
        <v>0.04173611111111111</v>
      </c>
      <c r="G64" s="84">
        <v>5</v>
      </c>
      <c r="H64" s="87">
        <v>26</v>
      </c>
    </row>
    <row r="66" ht="15.75">
      <c r="B66" s="96" t="s">
        <v>267</v>
      </c>
    </row>
    <row r="67" ht="13.5" thickBot="1"/>
    <row r="68" spans="2:8" ht="15.75">
      <c r="B68" s="75" t="s">
        <v>210</v>
      </c>
      <c r="C68" s="76" t="s">
        <v>211</v>
      </c>
      <c r="D68" s="76" t="s">
        <v>212</v>
      </c>
      <c r="E68" s="77" t="s">
        <v>213</v>
      </c>
      <c r="F68" s="78" t="s">
        <v>101</v>
      </c>
      <c r="G68" s="76" t="s">
        <v>16</v>
      </c>
      <c r="H68" s="79" t="s">
        <v>39</v>
      </c>
    </row>
    <row r="69" spans="2:8" ht="15.75">
      <c r="B69" s="89" t="s">
        <v>239</v>
      </c>
      <c r="C69" s="281" t="s">
        <v>355</v>
      </c>
      <c r="D69" s="282"/>
      <c r="E69" s="91"/>
      <c r="F69" s="92" t="s">
        <v>240</v>
      </c>
      <c r="G69" s="94"/>
      <c r="H69" s="93"/>
    </row>
    <row r="70" spans="2:8" ht="15.75">
      <c r="B70" s="81" t="s">
        <v>189</v>
      </c>
      <c r="C70" s="26">
        <v>1989</v>
      </c>
      <c r="D70" s="26" t="s">
        <v>6</v>
      </c>
      <c r="E70" s="72">
        <v>21</v>
      </c>
      <c r="F70" s="73">
        <v>0.06528935185185185</v>
      </c>
      <c r="G70" s="26">
        <v>1</v>
      </c>
      <c r="H70" s="82">
        <v>100</v>
      </c>
    </row>
    <row r="71" spans="2:8" ht="15.75">
      <c r="B71" s="81" t="s">
        <v>121</v>
      </c>
      <c r="C71" s="26">
        <v>1995</v>
      </c>
      <c r="D71" s="26" t="s">
        <v>4</v>
      </c>
      <c r="E71" s="72">
        <v>6</v>
      </c>
      <c r="F71" s="73">
        <v>0.06681712962962963</v>
      </c>
      <c r="G71" s="26">
        <v>2</v>
      </c>
      <c r="H71" s="82">
        <v>80</v>
      </c>
    </row>
    <row r="72" spans="2:8" ht="15.75">
      <c r="B72" s="81" t="s">
        <v>252</v>
      </c>
      <c r="C72" s="26">
        <v>1986</v>
      </c>
      <c r="D72" s="26" t="s">
        <v>6</v>
      </c>
      <c r="E72" s="72">
        <v>24</v>
      </c>
      <c r="F72" s="73">
        <v>0.06684027777777778</v>
      </c>
      <c r="G72" s="26">
        <v>3</v>
      </c>
      <c r="H72" s="82">
        <v>60</v>
      </c>
    </row>
    <row r="73" spans="2:8" ht="15.75">
      <c r="B73" s="81" t="s">
        <v>70</v>
      </c>
      <c r="C73" s="26">
        <v>1995</v>
      </c>
      <c r="D73" s="26" t="s">
        <v>241</v>
      </c>
      <c r="E73" s="72">
        <v>7</v>
      </c>
      <c r="F73" s="73">
        <v>0.06689814814814815</v>
      </c>
      <c r="G73" s="26">
        <v>4</v>
      </c>
      <c r="H73" s="82">
        <v>56</v>
      </c>
    </row>
    <row r="74" spans="2:8" ht="15.75">
      <c r="B74" s="81" t="s">
        <v>40</v>
      </c>
      <c r="C74" s="26">
        <v>1990</v>
      </c>
      <c r="D74" s="26" t="s">
        <v>218</v>
      </c>
      <c r="E74" s="72">
        <v>23</v>
      </c>
      <c r="F74" s="73">
        <v>0.06850694444444444</v>
      </c>
      <c r="G74" s="26">
        <v>5</v>
      </c>
      <c r="H74" s="82">
        <v>52</v>
      </c>
    </row>
    <row r="75" spans="2:8" ht="15.75">
      <c r="B75" s="81" t="s">
        <v>242</v>
      </c>
      <c r="C75" s="26">
        <v>1996</v>
      </c>
      <c r="D75" s="26" t="s">
        <v>241</v>
      </c>
      <c r="E75" s="72">
        <v>10</v>
      </c>
      <c r="F75" s="73">
        <v>0.0685763888888889</v>
      </c>
      <c r="G75" s="26">
        <v>6</v>
      </c>
      <c r="H75" s="82">
        <v>48</v>
      </c>
    </row>
    <row r="76" spans="2:8" ht="15.75">
      <c r="B76" s="81" t="s">
        <v>68</v>
      </c>
      <c r="C76" s="26">
        <v>1996</v>
      </c>
      <c r="D76" s="26" t="s">
        <v>241</v>
      </c>
      <c r="E76" s="72">
        <v>9</v>
      </c>
      <c r="F76" s="73">
        <v>0.0686574074074074</v>
      </c>
      <c r="G76" s="26">
        <v>7</v>
      </c>
      <c r="H76" s="82">
        <v>44</v>
      </c>
    </row>
    <row r="77" spans="2:8" ht="15.75">
      <c r="B77" s="81" t="s">
        <v>243</v>
      </c>
      <c r="C77" s="26">
        <v>1995</v>
      </c>
      <c r="D77" s="26" t="s">
        <v>244</v>
      </c>
      <c r="E77" s="72">
        <v>2</v>
      </c>
      <c r="F77" s="73">
        <v>0.06894675925925926</v>
      </c>
      <c r="G77" s="26">
        <v>8</v>
      </c>
      <c r="H77" s="82">
        <v>40</v>
      </c>
    </row>
    <row r="78" spans="2:8" ht="15.75">
      <c r="B78" s="81" t="s">
        <v>73</v>
      </c>
      <c r="C78" s="26">
        <v>1996</v>
      </c>
      <c r="D78" s="26" t="s">
        <v>241</v>
      </c>
      <c r="E78" s="72">
        <v>11</v>
      </c>
      <c r="F78" s="73">
        <v>0.07170138888888888</v>
      </c>
      <c r="G78" s="26">
        <v>9</v>
      </c>
      <c r="H78" s="82">
        <v>36</v>
      </c>
    </row>
    <row r="79" spans="2:8" ht="15.75">
      <c r="B79" s="81" t="s">
        <v>245</v>
      </c>
      <c r="C79" s="26">
        <v>1995</v>
      </c>
      <c r="D79" s="26" t="s">
        <v>244</v>
      </c>
      <c r="E79" s="72">
        <v>4</v>
      </c>
      <c r="F79" s="73">
        <v>0.07302083333333333</v>
      </c>
      <c r="G79" s="26">
        <v>10</v>
      </c>
      <c r="H79" s="82">
        <v>32</v>
      </c>
    </row>
    <row r="80" spans="2:8" ht="15.75">
      <c r="B80" s="81" t="s">
        <v>74</v>
      </c>
      <c r="C80" s="26">
        <v>1995</v>
      </c>
      <c r="D80" s="26" t="s">
        <v>241</v>
      </c>
      <c r="E80" s="72">
        <v>12</v>
      </c>
      <c r="F80" s="73">
        <v>0.07737268518518518</v>
      </c>
      <c r="G80" s="26">
        <v>11</v>
      </c>
      <c r="H80" s="82">
        <v>30</v>
      </c>
    </row>
    <row r="81" spans="2:8" ht="15.75">
      <c r="B81" s="81" t="s">
        <v>32</v>
      </c>
      <c r="C81" s="26">
        <v>1996</v>
      </c>
      <c r="D81" s="26" t="s">
        <v>4</v>
      </c>
      <c r="E81" s="72">
        <v>8</v>
      </c>
      <c r="F81" s="73">
        <v>0.08047453703703704</v>
      </c>
      <c r="G81" s="26">
        <v>12</v>
      </c>
      <c r="H81" s="82">
        <v>28</v>
      </c>
    </row>
    <row r="82" spans="2:8" ht="15.75">
      <c r="B82" s="81" t="s">
        <v>7</v>
      </c>
      <c r="C82" s="26">
        <v>1992</v>
      </c>
      <c r="D82" s="26" t="s">
        <v>4</v>
      </c>
      <c r="E82" s="72">
        <v>22</v>
      </c>
      <c r="F82" s="73">
        <v>0.08193287037037038</v>
      </c>
      <c r="G82" s="26">
        <v>13</v>
      </c>
      <c r="H82" s="82">
        <v>26</v>
      </c>
    </row>
    <row r="83" spans="2:8" ht="15.75">
      <c r="B83" s="81" t="s">
        <v>246</v>
      </c>
      <c r="C83" s="26">
        <v>1995</v>
      </c>
      <c r="D83" s="26" t="s">
        <v>4</v>
      </c>
      <c r="E83" s="72">
        <v>3</v>
      </c>
      <c r="F83" s="73">
        <v>0.08381944444444445</v>
      </c>
      <c r="G83" s="26">
        <v>14</v>
      </c>
      <c r="H83" s="82">
        <v>24</v>
      </c>
    </row>
    <row r="84" spans="2:8" ht="15.75">
      <c r="B84" s="81" t="s">
        <v>247</v>
      </c>
      <c r="C84" s="26">
        <v>1996</v>
      </c>
      <c r="D84" s="26" t="s">
        <v>248</v>
      </c>
      <c r="E84" s="72">
        <v>13</v>
      </c>
      <c r="F84" s="72" t="s">
        <v>249</v>
      </c>
      <c r="G84" s="26"/>
      <c r="H84" s="80"/>
    </row>
    <row r="85" spans="2:8" ht="15.75">
      <c r="B85" s="81" t="s">
        <v>42</v>
      </c>
      <c r="C85" s="26">
        <v>1996</v>
      </c>
      <c r="D85" s="26" t="s">
        <v>65</v>
      </c>
      <c r="E85" s="72">
        <v>5</v>
      </c>
      <c r="F85" s="72" t="s">
        <v>250</v>
      </c>
      <c r="G85" s="26"/>
      <c r="H85" s="80"/>
    </row>
    <row r="86" spans="2:8" ht="15.75">
      <c r="B86" s="81" t="s">
        <v>146</v>
      </c>
      <c r="C86" s="26">
        <v>1995</v>
      </c>
      <c r="D86" s="26" t="s">
        <v>248</v>
      </c>
      <c r="E86" s="72">
        <v>14</v>
      </c>
      <c r="F86" s="72" t="s">
        <v>250</v>
      </c>
      <c r="G86" s="26"/>
      <c r="H86" s="80"/>
    </row>
    <row r="87" spans="2:8" ht="16.5" thickBot="1">
      <c r="B87" s="83" t="s">
        <v>251</v>
      </c>
      <c r="C87" s="84">
        <v>1995</v>
      </c>
      <c r="D87" s="84" t="s">
        <v>244</v>
      </c>
      <c r="E87" s="85">
        <v>1</v>
      </c>
      <c r="F87" s="85" t="s">
        <v>250</v>
      </c>
      <c r="G87" s="84"/>
      <c r="H87" s="123"/>
    </row>
    <row r="88" spans="2:8" ht="12.75">
      <c r="B88" s="4"/>
      <c r="C88" s="4"/>
      <c r="H88" s="113"/>
    </row>
    <row r="89" spans="2:8" ht="15.75">
      <c r="B89" s="89" t="s">
        <v>230</v>
      </c>
      <c r="C89" s="90" t="s">
        <v>225</v>
      </c>
      <c r="D89" s="90"/>
      <c r="E89" s="92"/>
      <c r="F89" s="92" t="s">
        <v>240</v>
      </c>
      <c r="G89" s="95"/>
      <c r="H89" s="93"/>
    </row>
    <row r="90" spans="2:8" ht="15.75">
      <c r="B90" s="81" t="s">
        <v>253</v>
      </c>
      <c r="C90" s="26">
        <v>1981</v>
      </c>
      <c r="D90" s="26" t="s">
        <v>248</v>
      </c>
      <c r="E90" s="72">
        <v>45</v>
      </c>
      <c r="F90" s="73">
        <v>0.06412037037037037</v>
      </c>
      <c r="G90" s="26">
        <v>1</v>
      </c>
      <c r="H90" s="82">
        <v>100</v>
      </c>
    </row>
    <row r="91" spans="2:8" ht="15.75">
      <c r="B91" s="81" t="s">
        <v>2</v>
      </c>
      <c r="C91" s="26">
        <v>1983</v>
      </c>
      <c r="D91" s="26" t="s">
        <v>241</v>
      </c>
      <c r="E91" s="72">
        <v>43</v>
      </c>
      <c r="F91" s="73">
        <v>0.06527777777777778</v>
      </c>
      <c r="G91" s="26">
        <v>2</v>
      </c>
      <c r="H91" s="82">
        <v>80</v>
      </c>
    </row>
    <row r="92" spans="2:8" ht="15.75">
      <c r="B92" s="81" t="s">
        <v>8</v>
      </c>
      <c r="C92" s="26">
        <v>1981</v>
      </c>
      <c r="D92" s="26" t="s">
        <v>6</v>
      </c>
      <c r="E92" s="72">
        <v>42</v>
      </c>
      <c r="F92" s="73">
        <v>0.06672453703703704</v>
      </c>
      <c r="G92" s="26">
        <v>3</v>
      </c>
      <c r="H92" s="82">
        <v>60</v>
      </c>
    </row>
    <row r="93" spans="2:8" ht="15.75">
      <c r="B93" s="81" t="s">
        <v>46</v>
      </c>
      <c r="C93" s="26">
        <v>1979</v>
      </c>
      <c r="D93" s="26" t="s">
        <v>4</v>
      </c>
      <c r="E93" s="72">
        <v>44</v>
      </c>
      <c r="F93" s="73">
        <v>0.07703703703703703</v>
      </c>
      <c r="G93" s="26">
        <v>4</v>
      </c>
      <c r="H93" s="82">
        <v>56</v>
      </c>
    </row>
    <row r="94" spans="2:8" ht="15.75">
      <c r="B94" s="81" t="s">
        <v>192</v>
      </c>
      <c r="C94" s="26">
        <v>1983</v>
      </c>
      <c r="D94" s="26" t="s">
        <v>10</v>
      </c>
      <c r="E94" s="72">
        <v>41</v>
      </c>
      <c r="F94" s="72" t="s">
        <v>250</v>
      </c>
      <c r="G94" s="26"/>
      <c r="H94" s="80"/>
    </row>
    <row r="95" spans="2:8" ht="15.75">
      <c r="B95" s="89" t="s">
        <v>230</v>
      </c>
      <c r="C95" s="90" t="s">
        <v>226</v>
      </c>
      <c r="D95" s="90" t="s">
        <v>240</v>
      </c>
      <c r="E95" s="91"/>
      <c r="F95" s="91"/>
      <c r="G95" s="95"/>
      <c r="H95" s="93"/>
    </row>
    <row r="96" spans="2:8" ht="15.75">
      <c r="B96" s="81" t="s">
        <v>9</v>
      </c>
      <c r="C96" s="26">
        <v>1969</v>
      </c>
      <c r="D96" s="26" t="s">
        <v>10</v>
      </c>
      <c r="E96" s="72">
        <v>51</v>
      </c>
      <c r="F96" s="73">
        <v>0.07173611111111111</v>
      </c>
      <c r="G96" s="26">
        <v>1</v>
      </c>
      <c r="H96" s="82">
        <v>100</v>
      </c>
    </row>
    <row r="97" spans="2:8" ht="15.75">
      <c r="B97" s="81" t="s">
        <v>25</v>
      </c>
      <c r="C97" s="26">
        <v>1973</v>
      </c>
      <c r="D97" s="26" t="s">
        <v>4</v>
      </c>
      <c r="E97" s="72">
        <v>55</v>
      </c>
      <c r="F97" s="73">
        <v>0.07452546296296296</v>
      </c>
      <c r="G97" s="26">
        <v>2</v>
      </c>
      <c r="H97" s="82">
        <v>80</v>
      </c>
    </row>
    <row r="98" spans="2:8" ht="15.75">
      <c r="B98" s="81" t="s">
        <v>24</v>
      </c>
      <c r="C98" s="26">
        <v>1972</v>
      </c>
      <c r="D98" s="26" t="s">
        <v>6</v>
      </c>
      <c r="E98" s="72">
        <v>54</v>
      </c>
      <c r="F98" s="73">
        <v>0.07814814814814815</v>
      </c>
      <c r="G98" s="26">
        <v>3</v>
      </c>
      <c r="H98" s="82">
        <v>60</v>
      </c>
    </row>
    <row r="99" spans="2:8" ht="15.75">
      <c r="B99" s="81" t="s">
        <v>61</v>
      </c>
      <c r="C99" s="26">
        <v>1965</v>
      </c>
      <c r="D99" s="26" t="s">
        <v>10</v>
      </c>
      <c r="E99" s="72">
        <v>52</v>
      </c>
      <c r="F99" s="72" t="s">
        <v>249</v>
      </c>
      <c r="G99" s="26"/>
      <c r="H99" s="80"/>
    </row>
    <row r="100" spans="2:8" ht="15.75">
      <c r="B100" s="81" t="s">
        <v>60</v>
      </c>
      <c r="C100" s="26">
        <v>1971</v>
      </c>
      <c r="D100" s="26" t="s">
        <v>65</v>
      </c>
      <c r="E100" s="72">
        <v>53</v>
      </c>
      <c r="F100" s="72" t="s">
        <v>249</v>
      </c>
      <c r="G100" s="26"/>
      <c r="H100" s="80"/>
    </row>
    <row r="101" spans="2:8" ht="15.75">
      <c r="B101" s="89" t="s">
        <v>230</v>
      </c>
      <c r="C101" s="90" t="s">
        <v>227</v>
      </c>
      <c r="D101" s="90" t="s">
        <v>240</v>
      </c>
      <c r="E101" s="91"/>
      <c r="F101" s="91"/>
      <c r="G101" s="95"/>
      <c r="H101" s="93"/>
    </row>
    <row r="102" spans="2:8" ht="15.75">
      <c r="B102" s="81" t="s">
        <v>254</v>
      </c>
      <c r="C102" s="26">
        <v>1954</v>
      </c>
      <c r="D102" s="26" t="s">
        <v>4</v>
      </c>
      <c r="E102" s="72">
        <v>64</v>
      </c>
      <c r="F102" s="73">
        <v>0.07865740740740741</v>
      </c>
      <c r="G102" s="26">
        <v>1</v>
      </c>
      <c r="H102" s="82">
        <v>100</v>
      </c>
    </row>
    <row r="103" spans="2:8" ht="15.75">
      <c r="B103" s="81" t="s">
        <v>48</v>
      </c>
      <c r="C103" s="26">
        <v>1962</v>
      </c>
      <c r="D103" s="26" t="s">
        <v>4</v>
      </c>
      <c r="E103" s="72">
        <v>62</v>
      </c>
      <c r="F103" s="73">
        <v>0.08454861111111112</v>
      </c>
      <c r="G103" s="26">
        <v>2</v>
      </c>
      <c r="H103" s="82">
        <v>80</v>
      </c>
    </row>
    <row r="104" spans="2:8" ht="15.75">
      <c r="B104" s="81" t="s">
        <v>124</v>
      </c>
      <c r="C104" s="26">
        <v>1957</v>
      </c>
      <c r="D104" s="26" t="s">
        <v>4</v>
      </c>
      <c r="E104" s="72">
        <v>63</v>
      </c>
      <c r="F104" s="73">
        <v>0.08458333333333333</v>
      </c>
      <c r="G104" s="26">
        <v>3</v>
      </c>
      <c r="H104" s="82">
        <v>60</v>
      </c>
    </row>
    <row r="105" spans="2:8" ht="15.75">
      <c r="B105" s="81" t="s">
        <v>160</v>
      </c>
      <c r="C105" s="26">
        <v>1963</v>
      </c>
      <c r="D105" s="26" t="s">
        <v>6</v>
      </c>
      <c r="E105" s="72">
        <v>61</v>
      </c>
      <c r="F105" s="73">
        <v>0.08685185185185185</v>
      </c>
      <c r="G105" s="26">
        <v>4</v>
      </c>
      <c r="H105" s="82">
        <v>56</v>
      </c>
    </row>
    <row r="106" spans="2:8" ht="15.75">
      <c r="B106" s="81" t="s">
        <v>255</v>
      </c>
      <c r="C106" s="26">
        <v>1958</v>
      </c>
      <c r="D106" s="26" t="s">
        <v>6</v>
      </c>
      <c r="E106" s="72">
        <v>65</v>
      </c>
      <c r="F106" s="73">
        <v>0.09048611111111111</v>
      </c>
      <c r="G106" s="26">
        <v>5</v>
      </c>
      <c r="H106" s="82">
        <v>52</v>
      </c>
    </row>
    <row r="107" spans="2:8" ht="15.75">
      <c r="B107" s="81" t="s">
        <v>256</v>
      </c>
      <c r="C107" s="26">
        <v>1958</v>
      </c>
      <c r="D107" s="26" t="s">
        <v>6</v>
      </c>
      <c r="E107" s="72">
        <v>67</v>
      </c>
      <c r="F107" s="73">
        <v>0.09987268518518518</v>
      </c>
      <c r="G107" s="26">
        <v>6</v>
      </c>
      <c r="H107" s="82">
        <v>48</v>
      </c>
    </row>
    <row r="108" spans="2:8" ht="15.75">
      <c r="B108" s="81" t="s">
        <v>257</v>
      </c>
      <c r="C108" s="26">
        <v>1955</v>
      </c>
      <c r="D108" s="26" t="s">
        <v>6</v>
      </c>
      <c r="E108" s="72">
        <v>66</v>
      </c>
      <c r="F108" s="72" t="s">
        <v>249</v>
      </c>
      <c r="G108" s="26"/>
      <c r="H108" s="80"/>
    </row>
    <row r="109" spans="2:8" ht="15.75">
      <c r="B109" s="89" t="s">
        <v>230</v>
      </c>
      <c r="C109" s="90" t="s">
        <v>258</v>
      </c>
      <c r="D109" s="90" t="s">
        <v>240</v>
      </c>
      <c r="E109" s="91"/>
      <c r="F109" s="91"/>
      <c r="G109" s="95"/>
      <c r="H109" s="93"/>
    </row>
    <row r="110" spans="2:8" ht="15.75">
      <c r="B110" s="81" t="s">
        <v>13</v>
      </c>
      <c r="C110" s="26">
        <v>1953</v>
      </c>
      <c r="D110" s="26" t="s">
        <v>5</v>
      </c>
      <c r="E110" s="72">
        <v>73</v>
      </c>
      <c r="F110" s="73">
        <v>0.07594907407407407</v>
      </c>
      <c r="G110" s="26">
        <v>1</v>
      </c>
      <c r="H110" s="82">
        <v>100</v>
      </c>
    </row>
    <row r="111" spans="2:8" ht="15.75">
      <c r="B111" s="81" t="s">
        <v>51</v>
      </c>
      <c r="C111" s="26">
        <v>1950</v>
      </c>
      <c r="D111" s="26" t="s">
        <v>4</v>
      </c>
      <c r="E111" s="72">
        <v>74</v>
      </c>
      <c r="F111" s="73">
        <v>0.0850925925925926</v>
      </c>
      <c r="G111" s="26">
        <v>2</v>
      </c>
      <c r="H111" s="82">
        <v>80</v>
      </c>
    </row>
    <row r="112" spans="2:8" ht="15.75">
      <c r="B112" s="81" t="s">
        <v>259</v>
      </c>
      <c r="C112" s="26">
        <v>1953</v>
      </c>
      <c r="D112" s="26" t="s">
        <v>10</v>
      </c>
      <c r="E112" s="72">
        <v>71</v>
      </c>
      <c r="F112" s="73">
        <v>0.0865162037037037</v>
      </c>
      <c r="G112" s="26">
        <v>3</v>
      </c>
      <c r="H112" s="82">
        <v>60</v>
      </c>
    </row>
    <row r="113" spans="2:8" ht="15.75">
      <c r="B113" s="81" t="s">
        <v>30</v>
      </c>
      <c r="C113" s="26">
        <v>1953</v>
      </c>
      <c r="D113" s="26" t="s">
        <v>4</v>
      </c>
      <c r="E113" s="72">
        <v>72</v>
      </c>
      <c r="F113" s="73">
        <v>0.0883912037037037</v>
      </c>
      <c r="G113" s="26">
        <v>4</v>
      </c>
      <c r="H113" s="82">
        <v>56</v>
      </c>
    </row>
    <row r="114" spans="2:8" ht="16.5" thickBot="1">
      <c r="B114" s="83" t="s">
        <v>260</v>
      </c>
      <c r="C114" s="84">
        <v>1952</v>
      </c>
      <c r="D114" s="84" t="s">
        <v>6</v>
      </c>
      <c r="E114" s="85">
        <v>75</v>
      </c>
      <c r="F114" s="88">
        <v>0.0920138888888889</v>
      </c>
      <c r="G114" s="84">
        <v>5</v>
      </c>
      <c r="H114" s="87">
        <v>52</v>
      </c>
    </row>
    <row r="117" ht="15.75">
      <c r="B117" s="96" t="s">
        <v>267</v>
      </c>
    </row>
    <row r="118" ht="13.5" thickBot="1"/>
    <row r="119" spans="2:8" ht="15.75">
      <c r="B119" s="75" t="s">
        <v>210</v>
      </c>
      <c r="C119" s="76" t="s">
        <v>211</v>
      </c>
      <c r="D119" s="76" t="s">
        <v>212</v>
      </c>
      <c r="E119" s="77" t="s">
        <v>213</v>
      </c>
      <c r="F119" s="78" t="s">
        <v>101</v>
      </c>
      <c r="G119" s="76" t="s">
        <v>16</v>
      </c>
      <c r="H119" s="79" t="s">
        <v>39</v>
      </c>
    </row>
    <row r="120" spans="2:8" ht="15.75">
      <c r="B120" s="287"/>
      <c r="C120" s="288"/>
      <c r="D120" s="288"/>
      <c r="E120" s="288"/>
      <c r="F120" s="288"/>
      <c r="G120" s="288"/>
      <c r="H120" s="80"/>
    </row>
    <row r="121" spans="2:8" ht="15.75">
      <c r="B121" s="285" t="s">
        <v>356</v>
      </c>
      <c r="C121" s="286"/>
      <c r="D121" s="286"/>
      <c r="E121" s="286"/>
      <c r="F121" s="286"/>
      <c r="G121" s="286"/>
      <c r="H121" s="93"/>
    </row>
    <row r="122" spans="2:8" ht="15.75">
      <c r="B122" s="81" t="s">
        <v>163</v>
      </c>
      <c r="C122" s="26">
        <v>1996</v>
      </c>
      <c r="D122" s="26" t="s">
        <v>217</v>
      </c>
      <c r="E122" s="26">
        <v>81</v>
      </c>
      <c r="F122" s="71">
        <v>0.08344907407407408</v>
      </c>
      <c r="G122" s="26">
        <v>1</v>
      </c>
      <c r="H122" s="82">
        <v>100</v>
      </c>
    </row>
    <row r="123" spans="2:8" ht="15.75">
      <c r="B123" s="81" t="s">
        <v>71</v>
      </c>
      <c r="C123" s="26">
        <v>1984</v>
      </c>
      <c r="D123" s="26" t="s">
        <v>4</v>
      </c>
      <c r="E123" s="26">
        <v>85</v>
      </c>
      <c r="F123" s="71">
        <v>0.08859953703703705</v>
      </c>
      <c r="G123" s="26">
        <v>2</v>
      </c>
      <c r="H123" s="82">
        <v>80</v>
      </c>
    </row>
    <row r="124" spans="2:8" ht="15.75">
      <c r="B124" s="81" t="s">
        <v>182</v>
      </c>
      <c r="C124" s="26">
        <v>1996</v>
      </c>
      <c r="D124" s="26" t="s">
        <v>217</v>
      </c>
      <c r="E124" s="26">
        <v>80</v>
      </c>
      <c r="F124" s="71">
        <v>0.09864583333333334</v>
      </c>
      <c r="G124" s="26">
        <v>3</v>
      </c>
      <c r="H124" s="82">
        <v>60</v>
      </c>
    </row>
    <row r="125" spans="2:8" ht="15.75">
      <c r="B125" s="81" t="s">
        <v>263</v>
      </c>
      <c r="C125" s="26">
        <v>1997</v>
      </c>
      <c r="D125" s="26" t="s">
        <v>217</v>
      </c>
      <c r="E125" s="26">
        <v>82</v>
      </c>
      <c r="F125" s="71">
        <v>0.09866898148148147</v>
      </c>
      <c r="G125" s="26" t="s">
        <v>264</v>
      </c>
      <c r="H125" s="80"/>
    </row>
    <row r="126" spans="2:8" ht="15.75">
      <c r="B126" s="283"/>
      <c r="C126" s="284"/>
      <c r="D126" s="284"/>
      <c r="E126" s="284"/>
      <c r="F126" s="284"/>
      <c r="G126" s="284"/>
      <c r="H126" s="80"/>
    </row>
    <row r="127" spans="2:8" ht="15.75">
      <c r="B127" s="285" t="s">
        <v>265</v>
      </c>
      <c r="C127" s="286"/>
      <c r="D127" s="286"/>
      <c r="E127" s="286"/>
      <c r="F127" s="286"/>
      <c r="G127" s="286"/>
      <c r="H127" s="93"/>
    </row>
    <row r="128" spans="2:8" ht="16.5" thickBot="1">
      <c r="B128" s="83" t="s">
        <v>266</v>
      </c>
      <c r="C128" s="84">
        <v>1962</v>
      </c>
      <c r="D128" s="84" t="s">
        <v>6</v>
      </c>
      <c r="E128" s="84">
        <v>95</v>
      </c>
      <c r="F128" s="86">
        <v>0.08405092592592593</v>
      </c>
      <c r="G128" s="84">
        <v>1</v>
      </c>
      <c r="H128" s="87">
        <v>100</v>
      </c>
    </row>
    <row r="130" spans="2:8" ht="12.75">
      <c r="B130" s="280" t="s">
        <v>354</v>
      </c>
      <c r="C130" s="280"/>
      <c r="D130" s="280"/>
      <c r="E130" s="280"/>
      <c r="F130" s="280"/>
      <c r="G130" s="280"/>
      <c r="H130" s="280"/>
    </row>
    <row r="131" ht="13.5" thickBot="1"/>
    <row r="132" spans="2:8" ht="15.75">
      <c r="B132" s="75" t="s">
        <v>210</v>
      </c>
      <c r="C132" s="76" t="s">
        <v>211</v>
      </c>
      <c r="D132" s="76" t="s">
        <v>212</v>
      </c>
      <c r="E132" s="76" t="s">
        <v>213</v>
      </c>
      <c r="F132" s="118" t="s">
        <v>101</v>
      </c>
      <c r="G132" s="76" t="s">
        <v>16</v>
      </c>
      <c r="H132" s="79" t="s">
        <v>39</v>
      </c>
    </row>
    <row r="133" spans="2:8" ht="15.75">
      <c r="B133" s="89" t="s">
        <v>239</v>
      </c>
      <c r="C133" s="90" t="s">
        <v>311</v>
      </c>
      <c r="D133" s="90" t="s">
        <v>215</v>
      </c>
      <c r="E133" s="95"/>
      <c r="F133" s="95"/>
      <c r="G133" s="94"/>
      <c r="H133" s="93"/>
    </row>
    <row r="134" spans="2:8" ht="15.75">
      <c r="B134" s="81" t="s">
        <v>312</v>
      </c>
      <c r="C134" s="26">
        <v>1997</v>
      </c>
      <c r="D134" s="26" t="s">
        <v>241</v>
      </c>
      <c r="E134" s="26">
        <v>48</v>
      </c>
      <c r="F134" s="74">
        <v>1.6416666666666666</v>
      </c>
      <c r="G134" s="26">
        <v>1</v>
      </c>
      <c r="H134" s="82">
        <v>100</v>
      </c>
    </row>
    <row r="135" spans="2:8" ht="15.75">
      <c r="B135" s="81" t="s">
        <v>82</v>
      </c>
      <c r="C135" s="26">
        <v>1997</v>
      </c>
      <c r="D135" s="26" t="s">
        <v>241</v>
      </c>
      <c r="E135" s="26">
        <v>49</v>
      </c>
      <c r="F135" s="74">
        <v>1.6430555555555555</v>
      </c>
      <c r="G135" s="26">
        <v>2</v>
      </c>
      <c r="H135" s="82">
        <v>80</v>
      </c>
    </row>
    <row r="136" spans="2:8" ht="15.75">
      <c r="B136" s="81" t="s">
        <v>85</v>
      </c>
      <c r="C136" s="26">
        <v>1997</v>
      </c>
      <c r="D136" s="26" t="s">
        <v>241</v>
      </c>
      <c r="E136" s="26">
        <v>50</v>
      </c>
      <c r="F136" s="74">
        <v>1.770138888888889</v>
      </c>
      <c r="G136" s="26">
        <v>3</v>
      </c>
      <c r="H136" s="82">
        <v>60</v>
      </c>
    </row>
    <row r="137" spans="2:8" ht="15.75">
      <c r="B137" s="81" t="s">
        <v>86</v>
      </c>
      <c r="C137" s="26">
        <v>1997</v>
      </c>
      <c r="D137" s="26" t="s">
        <v>10</v>
      </c>
      <c r="E137" s="26">
        <v>35</v>
      </c>
      <c r="F137" s="74">
        <v>1.7972222222222223</v>
      </c>
      <c r="G137" s="26">
        <v>4</v>
      </c>
      <c r="H137" s="82">
        <v>56</v>
      </c>
    </row>
    <row r="138" spans="2:8" ht="15.75">
      <c r="B138" s="81" t="s">
        <v>321</v>
      </c>
      <c r="C138" s="26">
        <v>1997</v>
      </c>
      <c r="D138" s="26" t="s">
        <v>291</v>
      </c>
      <c r="E138" s="26">
        <v>44</v>
      </c>
      <c r="F138" s="74">
        <v>1.8076388888888888</v>
      </c>
      <c r="G138" s="26">
        <v>5</v>
      </c>
      <c r="H138" s="82">
        <v>52</v>
      </c>
    </row>
    <row r="139" spans="2:8" ht="15.75">
      <c r="B139" s="81" t="s">
        <v>324</v>
      </c>
      <c r="C139" s="26">
        <v>1997</v>
      </c>
      <c r="D139" s="26" t="s">
        <v>241</v>
      </c>
      <c r="E139" s="26">
        <v>54</v>
      </c>
      <c r="F139" s="74">
        <v>1.8479166666666667</v>
      </c>
      <c r="G139" s="26">
        <v>6</v>
      </c>
      <c r="H139" s="82">
        <v>48</v>
      </c>
    </row>
    <row r="140" spans="2:8" ht="15.75">
      <c r="B140" s="81" t="s">
        <v>325</v>
      </c>
      <c r="C140" s="26">
        <v>1997</v>
      </c>
      <c r="D140" s="26" t="s">
        <v>291</v>
      </c>
      <c r="E140" s="26">
        <v>41</v>
      </c>
      <c r="F140" s="74">
        <v>1.8604166666666666</v>
      </c>
      <c r="G140" s="26">
        <v>7</v>
      </c>
      <c r="H140" s="82">
        <v>44</v>
      </c>
    </row>
    <row r="141" spans="2:8" ht="15.75">
      <c r="B141" s="81" t="s">
        <v>326</v>
      </c>
      <c r="C141" s="26">
        <v>1997</v>
      </c>
      <c r="D141" s="26" t="s">
        <v>222</v>
      </c>
      <c r="E141" s="26">
        <v>38</v>
      </c>
      <c r="F141" s="74">
        <v>1.8680555555555556</v>
      </c>
      <c r="G141" s="26">
        <v>8</v>
      </c>
      <c r="H141" s="82">
        <v>40</v>
      </c>
    </row>
    <row r="142" spans="2:8" ht="15.75">
      <c r="B142" s="81" t="s">
        <v>87</v>
      </c>
      <c r="C142" s="26">
        <v>1997</v>
      </c>
      <c r="D142" s="26" t="s">
        <v>241</v>
      </c>
      <c r="E142" s="26">
        <v>51</v>
      </c>
      <c r="F142" s="74">
        <v>1.8868055555555554</v>
      </c>
      <c r="G142" s="26">
        <v>9</v>
      </c>
      <c r="H142" s="82">
        <v>36</v>
      </c>
    </row>
    <row r="143" spans="2:8" ht="15.75">
      <c r="B143" s="81" t="s">
        <v>327</v>
      </c>
      <c r="C143" s="26">
        <v>1996</v>
      </c>
      <c r="D143" s="26" t="s">
        <v>217</v>
      </c>
      <c r="E143" s="26">
        <v>32</v>
      </c>
      <c r="F143" s="74">
        <v>1.9076388888888889</v>
      </c>
      <c r="G143" s="26">
        <v>10</v>
      </c>
      <c r="H143" s="82">
        <v>32</v>
      </c>
    </row>
    <row r="144" spans="2:8" ht="15.75">
      <c r="B144" s="81" t="s">
        <v>328</v>
      </c>
      <c r="C144" s="26">
        <v>1997</v>
      </c>
      <c r="D144" s="26" t="s">
        <v>222</v>
      </c>
      <c r="E144" s="26">
        <v>39</v>
      </c>
      <c r="F144" s="74">
        <v>1.9284722222222221</v>
      </c>
      <c r="G144" s="26">
        <v>11</v>
      </c>
      <c r="H144" s="82">
        <v>30</v>
      </c>
    </row>
    <row r="145" spans="2:8" ht="15.75">
      <c r="B145" s="81" t="s">
        <v>331</v>
      </c>
      <c r="C145" s="26">
        <v>1997</v>
      </c>
      <c r="D145" s="26" t="s">
        <v>217</v>
      </c>
      <c r="E145" s="26">
        <v>31</v>
      </c>
      <c r="F145" s="74">
        <v>2.178472222222222</v>
      </c>
      <c r="G145" s="26">
        <v>12</v>
      </c>
      <c r="H145" s="82">
        <v>28</v>
      </c>
    </row>
    <row r="146" spans="2:8" ht="16.5" thickBot="1">
      <c r="B146" s="83" t="s">
        <v>334</v>
      </c>
      <c r="C146" s="84">
        <v>1997</v>
      </c>
      <c r="D146" s="84" t="s">
        <v>291</v>
      </c>
      <c r="E146" s="84">
        <v>42</v>
      </c>
      <c r="F146" s="119">
        <v>2.185416666666667</v>
      </c>
      <c r="G146" s="84">
        <v>13</v>
      </c>
      <c r="H146" s="87">
        <v>26</v>
      </c>
    </row>
    <row r="147" spans="2:7" ht="15.75">
      <c r="B147" s="117"/>
      <c r="C147" s="107"/>
      <c r="D147" s="107"/>
      <c r="E147" s="107"/>
      <c r="F147" s="108"/>
      <c r="G147" s="107"/>
    </row>
    <row r="148" ht="12.75">
      <c r="B148" s="101" t="s">
        <v>310</v>
      </c>
    </row>
    <row r="149" ht="13.5" thickBot="1"/>
    <row r="150" spans="2:7" ht="16.5" thickBot="1">
      <c r="B150" s="98" t="s">
        <v>210</v>
      </c>
      <c r="C150" s="65" t="s">
        <v>211</v>
      </c>
      <c r="D150" s="65" t="s">
        <v>261</v>
      </c>
      <c r="E150" s="99" t="s">
        <v>262</v>
      </c>
      <c r="F150" s="99" t="s">
        <v>268</v>
      </c>
      <c r="G150" s="65" t="s">
        <v>16</v>
      </c>
    </row>
    <row r="151" spans="2:7" ht="16.5" thickBot="1">
      <c r="B151" s="102" t="s">
        <v>239</v>
      </c>
      <c r="C151" s="103" t="s">
        <v>269</v>
      </c>
      <c r="D151" s="103"/>
      <c r="E151" s="104"/>
      <c r="F151" s="103" t="s">
        <v>215</v>
      </c>
      <c r="G151" s="105"/>
    </row>
    <row r="152" spans="2:7" ht="16.5" thickBot="1">
      <c r="B152" s="67" t="s">
        <v>270</v>
      </c>
      <c r="C152" s="66">
        <v>1999</v>
      </c>
      <c r="D152" s="66" t="s">
        <v>241</v>
      </c>
      <c r="E152" s="66">
        <v>17</v>
      </c>
      <c r="F152" s="68">
        <v>1.8048611111111112</v>
      </c>
      <c r="G152" s="66">
        <v>1</v>
      </c>
    </row>
    <row r="153" spans="2:7" ht="16.5" thickBot="1">
      <c r="B153" s="67" t="s">
        <v>271</v>
      </c>
      <c r="C153" s="66">
        <v>1999</v>
      </c>
      <c r="D153" s="66" t="s">
        <v>4</v>
      </c>
      <c r="E153" s="66">
        <v>11</v>
      </c>
      <c r="F153" s="68">
        <v>1.8458333333333332</v>
      </c>
      <c r="G153" s="66">
        <v>2</v>
      </c>
    </row>
    <row r="154" spans="2:7" ht="16.5" thickBot="1">
      <c r="B154" s="67" t="s">
        <v>272</v>
      </c>
      <c r="C154" s="66">
        <v>1999</v>
      </c>
      <c r="D154" s="66" t="s">
        <v>5</v>
      </c>
      <c r="E154" s="66">
        <v>16</v>
      </c>
      <c r="F154" s="68">
        <v>1.85625</v>
      </c>
      <c r="G154" s="66">
        <v>3</v>
      </c>
    </row>
    <row r="155" spans="2:7" ht="16.5" thickBot="1">
      <c r="B155" s="67" t="s">
        <v>273</v>
      </c>
      <c r="C155" s="66">
        <v>2000</v>
      </c>
      <c r="D155" s="66" t="s">
        <v>241</v>
      </c>
      <c r="E155" s="66">
        <v>18</v>
      </c>
      <c r="F155" s="68">
        <v>1.9097222222222223</v>
      </c>
      <c r="G155" s="66">
        <v>4</v>
      </c>
    </row>
    <row r="156" spans="2:7" ht="16.5" thickBot="1">
      <c r="B156" s="67" t="s">
        <v>274</v>
      </c>
      <c r="C156" s="66">
        <v>1999</v>
      </c>
      <c r="D156" s="66" t="s">
        <v>241</v>
      </c>
      <c r="E156" s="66">
        <v>20</v>
      </c>
      <c r="F156" s="68">
        <v>1.9104166666666667</v>
      </c>
      <c r="G156" s="66">
        <v>5</v>
      </c>
    </row>
    <row r="157" spans="2:7" ht="16.5" thickBot="1">
      <c r="B157" s="67" t="s">
        <v>275</v>
      </c>
      <c r="C157" s="66">
        <v>1999</v>
      </c>
      <c r="D157" s="66" t="s">
        <v>5</v>
      </c>
      <c r="E157" s="66">
        <v>15</v>
      </c>
      <c r="F157" s="68">
        <v>1.9291666666666665</v>
      </c>
      <c r="G157" s="66">
        <v>6</v>
      </c>
    </row>
    <row r="158" spans="2:7" ht="16.5" thickBot="1">
      <c r="B158" s="67" t="s">
        <v>276</v>
      </c>
      <c r="C158" s="66">
        <v>1999</v>
      </c>
      <c r="D158" s="66" t="s">
        <v>4</v>
      </c>
      <c r="E158" s="66">
        <v>26</v>
      </c>
      <c r="F158" s="68">
        <v>1.9319444444444445</v>
      </c>
      <c r="G158" s="66">
        <v>7</v>
      </c>
    </row>
    <row r="159" spans="2:7" ht="16.5" thickBot="1">
      <c r="B159" s="67" t="s">
        <v>277</v>
      </c>
      <c r="C159" s="66">
        <v>1999</v>
      </c>
      <c r="D159" s="66" t="s">
        <v>278</v>
      </c>
      <c r="E159" s="66">
        <v>1</v>
      </c>
      <c r="F159" s="68">
        <v>1.9791666666666667</v>
      </c>
      <c r="G159" s="66">
        <v>8</v>
      </c>
    </row>
    <row r="160" spans="2:7" ht="16.5" thickBot="1">
      <c r="B160" s="67" t="s">
        <v>279</v>
      </c>
      <c r="C160" s="66">
        <v>2000</v>
      </c>
      <c r="D160" s="66" t="s">
        <v>241</v>
      </c>
      <c r="E160" s="66">
        <v>19</v>
      </c>
      <c r="F160" s="68">
        <v>1.9791666666666667</v>
      </c>
      <c r="G160" s="66">
        <v>9</v>
      </c>
    </row>
    <row r="161" spans="2:7" ht="16.5" thickBot="1">
      <c r="B161" s="67" t="s">
        <v>280</v>
      </c>
      <c r="C161" s="66">
        <v>2000</v>
      </c>
      <c r="D161" s="66" t="s">
        <v>281</v>
      </c>
      <c r="E161" s="66">
        <v>25</v>
      </c>
      <c r="F161" s="68">
        <v>2.077777777777778</v>
      </c>
      <c r="G161" s="66">
        <v>10</v>
      </c>
    </row>
    <row r="162" spans="2:7" ht="16.5" thickBot="1">
      <c r="B162" s="67" t="s">
        <v>282</v>
      </c>
      <c r="C162" s="66">
        <v>2000</v>
      </c>
      <c r="D162" s="66" t="s">
        <v>281</v>
      </c>
      <c r="E162" s="66">
        <v>24</v>
      </c>
      <c r="F162" s="68">
        <v>2.0909722222222222</v>
      </c>
      <c r="G162" s="66">
        <v>11</v>
      </c>
    </row>
    <row r="163" spans="2:7" ht="16.5" thickBot="1">
      <c r="B163" s="67" t="s">
        <v>283</v>
      </c>
      <c r="C163" s="66">
        <v>1999</v>
      </c>
      <c r="D163" s="66" t="s">
        <v>278</v>
      </c>
      <c r="E163" s="66">
        <v>2</v>
      </c>
      <c r="F163" s="68">
        <v>2.129861111111111</v>
      </c>
      <c r="G163" s="66">
        <v>12</v>
      </c>
    </row>
    <row r="164" spans="2:7" ht="16.5" thickBot="1">
      <c r="B164" s="67" t="s">
        <v>284</v>
      </c>
      <c r="C164" s="66">
        <v>2000</v>
      </c>
      <c r="D164" s="66" t="s">
        <v>222</v>
      </c>
      <c r="E164" s="66">
        <v>4</v>
      </c>
      <c r="F164" s="68">
        <v>2.1909722222222223</v>
      </c>
      <c r="G164" s="66">
        <v>13</v>
      </c>
    </row>
    <row r="165" spans="2:7" ht="16.5" thickBot="1">
      <c r="B165" s="67" t="s">
        <v>285</v>
      </c>
      <c r="C165" s="66">
        <v>2000</v>
      </c>
      <c r="D165" s="66" t="s">
        <v>4</v>
      </c>
      <c r="E165" s="66">
        <v>27</v>
      </c>
      <c r="F165" s="68">
        <v>2.204861111111111</v>
      </c>
      <c r="G165" s="66">
        <v>14</v>
      </c>
    </row>
    <row r="166" spans="2:7" ht="16.5" thickBot="1">
      <c r="B166" s="67" t="s">
        <v>286</v>
      </c>
      <c r="C166" s="66">
        <v>2000</v>
      </c>
      <c r="D166" s="66" t="s">
        <v>5</v>
      </c>
      <c r="E166" s="66">
        <v>14</v>
      </c>
      <c r="F166" s="68">
        <v>2.2083333333333335</v>
      </c>
      <c r="G166" s="66">
        <v>15</v>
      </c>
    </row>
    <row r="167" spans="2:7" ht="16.5" thickBot="1">
      <c r="B167" s="67" t="s">
        <v>287</v>
      </c>
      <c r="C167" s="66">
        <v>2000</v>
      </c>
      <c r="D167" s="66" t="s">
        <v>5</v>
      </c>
      <c r="E167" s="66">
        <v>12</v>
      </c>
      <c r="F167" s="68">
        <v>2.225694444444444</v>
      </c>
      <c r="G167" s="66">
        <v>16</v>
      </c>
    </row>
    <row r="168" spans="2:7" ht="16.5" thickBot="1">
      <c r="B168" s="67" t="s">
        <v>288</v>
      </c>
      <c r="C168" s="66">
        <v>2000</v>
      </c>
      <c r="D168" s="66" t="s">
        <v>278</v>
      </c>
      <c r="E168" s="66">
        <v>3</v>
      </c>
      <c r="F168" s="68">
        <v>2.3666666666666667</v>
      </c>
      <c r="G168" s="66">
        <v>17</v>
      </c>
    </row>
    <row r="169" spans="2:7" ht="16.5" thickBot="1">
      <c r="B169" s="67" t="s">
        <v>289</v>
      </c>
      <c r="C169" s="66">
        <v>2000</v>
      </c>
      <c r="D169" s="66" t="s">
        <v>5</v>
      </c>
      <c r="E169" s="66">
        <v>13</v>
      </c>
      <c r="F169" s="68">
        <v>2.4027777777777777</v>
      </c>
      <c r="G169" s="66">
        <v>18</v>
      </c>
    </row>
    <row r="170" spans="2:7" ht="16.5" thickBot="1">
      <c r="B170" s="67" t="s">
        <v>290</v>
      </c>
      <c r="C170" s="66">
        <v>1999</v>
      </c>
      <c r="D170" s="66" t="s">
        <v>291</v>
      </c>
      <c r="E170" s="66">
        <v>5</v>
      </c>
      <c r="F170" s="68">
        <v>2.426388888888889</v>
      </c>
      <c r="G170" s="66">
        <v>19</v>
      </c>
    </row>
    <row r="171" spans="2:7" ht="16.5" thickBot="1">
      <c r="B171" s="67" t="s">
        <v>292</v>
      </c>
      <c r="C171" s="66">
        <v>2000</v>
      </c>
      <c r="D171" s="66" t="s">
        <v>291</v>
      </c>
      <c r="E171" s="66">
        <v>8</v>
      </c>
      <c r="F171" s="68">
        <v>2.495138888888889</v>
      </c>
      <c r="G171" s="66">
        <v>20</v>
      </c>
    </row>
    <row r="172" spans="2:7" ht="16.5" thickBot="1">
      <c r="B172" s="67" t="s">
        <v>293</v>
      </c>
      <c r="C172" s="66">
        <v>2000</v>
      </c>
      <c r="D172" s="66" t="s">
        <v>291</v>
      </c>
      <c r="E172" s="66">
        <v>10</v>
      </c>
      <c r="F172" s="69">
        <v>0.043263888888888886</v>
      </c>
      <c r="G172" s="66">
        <v>21</v>
      </c>
    </row>
    <row r="173" spans="2:7" ht="16.5" thickBot="1">
      <c r="B173" s="67" t="s">
        <v>294</v>
      </c>
      <c r="C173" s="66">
        <v>2000</v>
      </c>
      <c r="D173" s="66" t="s">
        <v>291</v>
      </c>
      <c r="E173" s="66">
        <v>9</v>
      </c>
      <c r="F173" s="69">
        <v>0.043263888888888886</v>
      </c>
      <c r="G173" s="66">
        <v>22</v>
      </c>
    </row>
    <row r="174" spans="2:7" ht="16.5" thickBot="1">
      <c r="B174" s="67" t="s">
        <v>295</v>
      </c>
      <c r="C174" s="66">
        <v>2000</v>
      </c>
      <c r="D174" s="66" t="s">
        <v>291</v>
      </c>
      <c r="E174" s="66">
        <v>6</v>
      </c>
      <c r="F174" s="66" t="s">
        <v>249</v>
      </c>
      <c r="G174" s="66"/>
    </row>
    <row r="175" spans="2:7" ht="16.5" thickBot="1">
      <c r="B175" s="67" t="s">
        <v>296</v>
      </c>
      <c r="C175" s="66">
        <v>2000</v>
      </c>
      <c r="D175" s="66" t="s">
        <v>291</v>
      </c>
      <c r="E175" s="66">
        <v>7</v>
      </c>
      <c r="F175" s="66" t="s">
        <v>249</v>
      </c>
      <c r="G175" s="66"/>
    </row>
    <row r="176" spans="2:7" ht="16.5" thickBot="1">
      <c r="B176" s="67" t="s">
        <v>297</v>
      </c>
      <c r="C176" s="66">
        <v>1999</v>
      </c>
      <c r="D176" s="66" t="s">
        <v>241</v>
      </c>
      <c r="E176" s="66">
        <v>23</v>
      </c>
      <c r="F176" s="66" t="s">
        <v>249</v>
      </c>
      <c r="G176" s="66"/>
    </row>
    <row r="177" spans="2:7" ht="16.5" thickBot="1">
      <c r="B177" s="67" t="s">
        <v>298</v>
      </c>
      <c r="C177" s="66">
        <v>1999</v>
      </c>
      <c r="D177" s="66" t="s">
        <v>241</v>
      </c>
      <c r="E177" s="66">
        <v>21</v>
      </c>
      <c r="F177" s="66" t="s">
        <v>249</v>
      </c>
      <c r="G177" s="66"/>
    </row>
    <row r="178" spans="2:7" ht="16.5" thickBot="1">
      <c r="B178" s="67" t="s">
        <v>299</v>
      </c>
      <c r="C178" s="66">
        <v>1999</v>
      </c>
      <c r="D178" s="66" t="s">
        <v>241</v>
      </c>
      <c r="E178" s="66">
        <v>22</v>
      </c>
      <c r="F178" s="66" t="s">
        <v>249</v>
      </c>
      <c r="G178" s="66"/>
    </row>
    <row r="179" spans="2:7" ht="16.5" thickBot="1">
      <c r="B179" s="102" t="s">
        <v>214</v>
      </c>
      <c r="C179" s="103" t="s">
        <v>269</v>
      </c>
      <c r="D179" s="103"/>
      <c r="E179" s="104"/>
      <c r="F179" s="103" t="s">
        <v>215</v>
      </c>
      <c r="G179" s="105"/>
    </row>
    <row r="180" spans="2:7" ht="16.5" thickBot="1">
      <c r="B180" s="120" t="s">
        <v>300</v>
      </c>
      <c r="C180" s="121">
        <v>1999</v>
      </c>
      <c r="D180" s="121" t="s">
        <v>291</v>
      </c>
      <c r="E180" s="121">
        <v>68</v>
      </c>
      <c r="F180" s="122">
        <v>1.9819444444444445</v>
      </c>
      <c r="G180" s="121">
        <v>1</v>
      </c>
    </row>
    <row r="181" spans="2:7" ht="16.5" thickBot="1">
      <c r="B181" s="67" t="s">
        <v>301</v>
      </c>
      <c r="C181" s="66">
        <v>1999</v>
      </c>
      <c r="D181" s="66" t="s">
        <v>248</v>
      </c>
      <c r="E181" s="66">
        <v>73</v>
      </c>
      <c r="F181" s="68">
        <v>2.102777777777778</v>
      </c>
      <c r="G181" s="66">
        <v>2</v>
      </c>
    </row>
    <row r="182" spans="2:7" ht="16.5" thickBot="1">
      <c r="B182" s="67" t="s">
        <v>302</v>
      </c>
      <c r="C182" s="66">
        <v>1999</v>
      </c>
      <c r="D182" s="66" t="s">
        <v>291</v>
      </c>
      <c r="E182" s="66">
        <v>67</v>
      </c>
      <c r="F182" s="68">
        <v>2.1902777777777778</v>
      </c>
      <c r="G182" s="66">
        <v>3</v>
      </c>
    </row>
    <row r="183" spans="2:7" ht="16.5" thickBot="1">
      <c r="B183" s="67" t="s">
        <v>184</v>
      </c>
      <c r="C183" s="66">
        <v>1999</v>
      </c>
      <c r="D183" s="66" t="s">
        <v>241</v>
      </c>
      <c r="E183" s="66">
        <v>71</v>
      </c>
      <c r="F183" s="68">
        <v>2.2243055555555555</v>
      </c>
      <c r="G183" s="66">
        <v>4</v>
      </c>
    </row>
    <row r="184" spans="2:7" ht="16.5" thickBot="1">
      <c r="B184" s="67" t="s">
        <v>303</v>
      </c>
      <c r="C184" s="66">
        <v>1999</v>
      </c>
      <c r="D184" s="66" t="s">
        <v>278</v>
      </c>
      <c r="E184" s="66">
        <v>61</v>
      </c>
      <c r="F184" s="68">
        <v>2.2333333333333334</v>
      </c>
      <c r="G184" s="66">
        <v>5</v>
      </c>
    </row>
    <row r="185" spans="2:7" ht="16.5" thickBot="1">
      <c r="B185" s="67" t="s">
        <v>304</v>
      </c>
      <c r="C185" s="66">
        <v>1999</v>
      </c>
      <c r="D185" s="66" t="s">
        <v>278</v>
      </c>
      <c r="E185" s="66">
        <v>62</v>
      </c>
      <c r="F185" s="68">
        <v>2.259027777777778</v>
      </c>
      <c r="G185" s="66">
        <v>6</v>
      </c>
    </row>
    <row r="186" spans="2:7" ht="16.5" thickBot="1">
      <c r="B186" s="67" t="s">
        <v>309</v>
      </c>
      <c r="C186" s="66">
        <v>2000</v>
      </c>
      <c r="D186" s="66" t="s">
        <v>241</v>
      </c>
      <c r="E186" s="66">
        <v>72</v>
      </c>
      <c r="F186" s="68">
        <v>2.338888888888889</v>
      </c>
      <c r="G186" s="66">
        <v>7</v>
      </c>
    </row>
    <row r="187" spans="2:7" ht="16.5" thickBot="1">
      <c r="B187" s="67" t="s">
        <v>305</v>
      </c>
      <c r="C187" s="66">
        <v>2000</v>
      </c>
      <c r="D187" s="66" t="s">
        <v>278</v>
      </c>
      <c r="E187" s="66">
        <v>63</v>
      </c>
      <c r="F187" s="68">
        <v>2.4604166666666667</v>
      </c>
      <c r="G187" s="66">
        <v>8</v>
      </c>
    </row>
    <row r="188" spans="2:7" ht="16.5" thickBot="1">
      <c r="B188" s="67" t="s">
        <v>306</v>
      </c>
      <c r="C188" s="66">
        <v>2000</v>
      </c>
      <c r="D188" s="66" t="s">
        <v>278</v>
      </c>
      <c r="E188" s="66">
        <v>65</v>
      </c>
      <c r="F188" s="69">
        <v>0.041990740740740745</v>
      </c>
      <c r="G188" s="66">
        <v>9</v>
      </c>
    </row>
    <row r="189" spans="2:7" ht="16.5" thickBot="1">
      <c r="B189" s="67" t="s">
        <v>130</v>
      </c>
      <c r="C189" s="66">
        <v>1999</v>
      </c>
      <c r="D189" s="66" t="s">
        <v>241</v>
      </c>
      <c r="E189" s="66">
        <v>70</v>
      </c>
      <c r="F189" s="69">
        <v>0.04337962962962963</v>
      </c>
      <c r="G189" s="66">
        <v>10</v>
      </c>
    </row>
    <row r="190" spans="2:7" ht="16.5" thickBot="1">
      <c r="B190" s="67" t="s">
        <v>129</v>
      </c>
      <c r="C190" s="66">
        <v>1999</v>
      </c>
      <c r="D190" s="66" t="s">
        <v>241</v>
      </c>
      <c r="E190" s="66">
        <v>69</v>
      </c>
      <c r="F190" s="69">
        <v>0.04341435185185185</v>
      </c>
      <c r="G190" s="66">
        <v>11</v>
      </c>
    </row>
    <row r="191" spans="2:7" ht="16.5" thickBot="1">
      <c r="B191" s="67" t="s">
        <v>307</v>
      </c>
      <c r="C191" s="66">
        <v>2000</v>
      </c>
      <c r="D191" s="66" t="s">
        <v>278</v>
      </c>
      <c r="E191" s="66">
        <v>66</v>
      </c>
      <c r="F191" s="69">
        <v>0.045439814814814815</v>
      </c>
      <c r="G191" s="66">
        <v>12</v>
      </c>
    </row>
    <row r="192" spans="2:7" ht="16.5" thickBot="1">
      <c r="B192" s="67" t="s">
        <v>308</v>
      </c>
      <c r="C192" s="66">
        <v>1999</v>
      </c>
      <c r="D192" s="66" t="s">
        <v>278</v>
      </c>
      <c r="E192" s="66">
        <v>64</v>
      </c>
      <c r="F192" s="66" t="s">
        <v>249</v>
      </c>
      <c r="G192" s="66"/>
    </row>
    <row r="195" ht="12.75">
      <c r="B195" s="101" t="s">
        <v>310</v>
      </c>
    </row>
    <row r="196" ht="13.5" thickBot="1"/>
    <row r="197" spans="2:7" ht="16.5" thickBot="1">
      <c r="B197" s="63" t="s">
        <v>210</v>
      </c>
      <c r="C197" s="64" t="s">
        <v>211</v>
      </c>
      <c r="D197" s="64" t="s">
        <v>212</v>
      </c>
      <c r="E197" s="64" t="s">
        <v>213</v>
      </c>
      <c r="F197" s="65" t="s">
        <v>101</v>
      </c>
      <c r="G197" s="64" t="s">
        <v>16</v>
      </c>
    </row>
    <row r="198" spans="2:7" ht="16.5" thickBot="1">
      <c r="B198" s="102" t="s">
        <v>239</v>
      </c>
      <c r="C198" s="103" t="s">
        <v>311</v>
      </c>
      <c r="D198" s="103" t="s">
        <v>215</v>
      </c>
      <c r="E198" s="105"/>
      <c r="F198" s="105"/>
      <c r="G198" s="104"/>
    </row>
    <row r="199" spans="2:7" ht="16.5" thickBot="1">
      <c r="B199" s="67" t="s">
        <v>312</v>
      </c>
      <c r="C199" s="66">
        <v>1997</v>
      </c>
      <c r="D199" s="66" t="s">
        <v>241</v>
      </c>
      <c r="E199" s="66">
        <v>48</v>
      </c>
      <c r="F199" s="68">
        <v>1.6416666666666666</v>
      </c>
      <c r="G199" s="66">
        <v>1</v>
      </c>
    </row>
    <row r="200" spans="2:7" ht="16.5" thickBot="1">
      <c r="B200" s="67" t="s">
        <v>82</v>
      </c>
      <c r="C200" s="66">
        <v>1997</v>
      </c>
      <c r="D200" s="66" t="s">
        <v>241</v>
      </c>
      <c r="E200" s="66">
        <v>49</v>
      </c>
      <c r="F200" s="68">
        <v>1.6430555555555555</v>
      </c>
      <c r="G200" s="66">
        <v>2</v>
      </c>
    </row>
    <row r="201" spans="2:7" ht="16.5" thickBot="1">
      <c r="B201" s="67" t="s">
        <v>313</v>
      </c>
      <c r="C201" s="66">
        <v>1998</v>
      </c>
      <c r="D201" s="66" t="s">
        <v>314</v>
      </c>
      <c r="E201" s="66">
        <v>56</v>
      </c>
      <c r="F201" s="68">
        <v>1.64375</v>
      </c>
      <c r="G201" s="66">
        <v>3</v>
      </c>
    </row>
    <row r="202" spans="2:7" ht="16.5" thickBot="1">
      <c r="B202" s="67" t="s">
        <v>315</v>
      </c>
      <c r="C202" s="66">
        <v>1998</v>
      </c>
      <c r="D202" s="66" t="s">
        <v>291</v>
      </c>
      <c r="E202" s="66">
        <v>40</v>
      </c>
      <c r="F202" s="68">
        <v>1.6652777777777779</v>
      </c>
      <c r="G202" s="66">
        <v>4</v>
      </c>
    </row>
    <row r="203" spans="2:7" ht="16.5" thickBot="1">
      <c r="B203" s="67" t="s">
        <v>316</v>
      </c>
      <c r="C203" s="66">
        <v>1998</v>
      </c>
      <c r="D203" s="66" t="s">
        <v>314</v>
      </c>
      <c r="E203" s="66">
        <v>55</v>
      </c>
      <c r="F203" s="68">
        <v>1.7069444444444446</v>
      </c>
      <c r="G203" s="66">
        <v>5</v>
      </c>
    </row>
    <row r="204" spans="2:7" ht="16.5" thickBot="1">
      <c r="B204" s="67" t="s">
        <v>317</v>
      </c>
      <c r="C204" s="66">
        <v>1998</v>
      </c>
      <c r="D204" s="66" t="s">
        <v>318</v>
      </c>
      <c r="E204" s="66">
        <v>37</v>
      </c>
      <c r="F204" s="68">
        <v>1.7069444444444446</v>
      </c>
      <c r="G204" s="66">
        <v>6</v>
      </c>
    </row>
    <row r="205" spans="2:7" ht="16.5" thickBot="1">
      <c r="B205" s="67" t="s">
        <v>319</v>
      </c>
      <c r="C205" s="66">
        <v>1998</v>
      </c>
      <c r="D205" s="66" t="s">
        <v>4</v>
      </c>
      <c r="E205" s="66">
        <v>46</v>
      </c>
      <c r="F205" s="68">
        <v>1.7576388888888888</v>
      </c>
      <c r="G205" s="66">
        <v>7</v>
      </c>
    </row>
    <row r="206" spans="2:7" ht="16.5" thickBot="1">
      <c r="B206" s="67" t="s">
        <v>85</v>
      </c>
      <c r="C206" s="66">
        <v>1997</v>
      </c>
      <c r="D206" s="66" t="s">
        <v>241</v>
      </c>
      <c r="E206" s="66">
        <v>50</v>
      </c>
      <c r="F206" s="68">
        <v>1.770138888888889</v>
      </c>
      <c r="G206" s="66">
        <v>8</v>
      </c>
    </row>
    <row r="207" spans="2:7" ht="16.5" thickBot="1">
      <c r="B207" s="67" t="s">
        <v>320</v>
      </c>
      <c r="C207" s="66">
        <v>1998</v>
      </c>
      <c r="D207" s="66" t="s">
        <v>241</v>
      </c>
      <c r="E207" s="66">
        <v>53</v>
      </c>
      <c r="F207" s="68">
        <v>1.7743055555555556</v>
      </c>
      <c r="G207" s="66">
        <v>9</v>
      </c>
    </row>
    <row r="208" spans="2:7" ht="16.5" thickBot="1">
      <c r="B208" s="67" t="s">
        <v>86</v>
      </c>
      <c r="C208" s="66">
        <v>1997</v>
      </c>
      <c r="D208" s="66" t="s">
        <v>10</v>
      </c>
      <c r="E208" s="66">
        <v>35</v>
      </c>
      <c r="F208" s="68">
        <v>1.7972222222222223</v>
      </c>
      <c r="G208" s="66">
        <v>10</v>
      </c>
    </row>
    <row r="209" spans="2:7" ht="16.5" thickBot="1">
      <c r="B209" s="67" t="s">
        <v>321</v>
      </c>
      <c r="C209" s="66">
        <v>1997</v>
      </c>
      <c r="D209" s="66" t="s">
        <v>291</v>
      </c>
      <c r="E209" s="66">
        <v>44</v>
      </c>
      <c r="F209" s="68">
        <v>1.8076388888888888</v>
      </c>
      <c r="G209" s="66">
        <v>11</v>
      </c>
    </row>
    <row r="210" spans="2:7" ht="16.5" thickBot="1">
      <c r="B210" s="67" t="s">
        <v>322</v>
      </c>
      <c r="C210" s="66">
        <v>1998</v>
      </c>
      <c r="D210" s="66" t="s">
        <v>241</v>
      </c>
      <c r="E210" s="66">
        <v>52</v>
      </c>
      <c r="F210" s="68">
        <v>1.8090277777777777</v>
      </c>
      <c r="G210" s="66">
        <v>12</v>
      </c>
    </row>
    <row r="211" spans="2:7" ht="16.5" thickBot="1">
      <c r="B211" s="67" t="s">
        <v>323</v>
      </c>
      <c r="C211" s="66">
        <v>1998</v>
      </c>
      <c r="D211" s="66" t="s">
        <v>4</v>
      </c>
      <c r="E211" s="66">
        <v>58</v>
      </c>
      <c r="F211" s="68">
        <v>1.8180555555555555</v>
      </c>
      <c r="G211" s="66">
        <v>13</v>
      </c>
    </row>
    <row r="212" spans="2:7" ht="16.5" thickBot="1">
      <c r="B212" s="67" t="s">
        <v>324</v>
      </c>
      <c r="C212" s="66">
        <v>1997</v>
      </c>
      <c r="D212" s="66" t="s">
        <v>241</v>
      </c>
      <c r="E212" s="66">
        <v>54</v>
      </c>
      <c r="F212" s="68">
        <v>1.8479166666666667</v>
      </c>
      <c r="G212" s="66">
        <v>14</v>
      </c>
    </row>
    <row r="213" spans="2:7" ht="16.5" thickBot="1">
      <c r="B213" s="67" t="s">
        <v>325</v>
      </c>
      <c r="C213" s="66">
        <v>1997</v>
      </c>
      <c r="D213" s="66" t="s">
        <v>291</v>
      </c>
      <c r="E213" s="66">
        <v>41</v>
      </c>
      <c r="F213" s="68">
        <v>1.8604166666666666</v>
      </c>
      <c r="G213" s="66">
        <v>15</v>
      </c>
    </row>
    <row r="214" spans="2:7" ht="16.5" thickBot="1">
      <c r="B214" s="67" t="s">
        <v>326</v>
      </c>
      <c r="C214" s="66">
        <v>1997</v>
      </c>
      <c r="D214" s="66" t="s">
        <v>222</v>
      </c>
      <c r="E214" s="66">
        <v>38</v>
      </c>
      <c r="F214" s="68">
        <v>1.8680555555555556</v>
      </c>
      <c r="G214" s="66">
        <v>16</v>
      </c>
    </row>
    <row r="215" spans="2:7" ht="16.5" thickBot="1">
      <c r="B215" s="67" t="s">
        <v>87</v>
      </c>
      <c r="C215" s="66">
        <v>1997</v>
      </c>
      <c r="D215" s="66" t="s">
        <v>241</v>
      </c>
      <c r="E215" s="66">
        <v>51</v>
      </c>
      <c r="F215" s="68">
        <v>1.8868055555555554</v>
      </c>
      <c r="G215" s="66">
        <v>17</v>
      </c>
    </row>
    <row r="216" spans="2:7" ht="16.5" thickBot="1">
      <c r="B216" s="67" t="s">
        <v>327</v>
      </c>
      <c r="C216" s="66">
        <v>1996</v>
      </c>
      <c r="D216" s="66" t="s">
        <v>217</v>
      </c>
      <c r="E216" s="66">
        <v>32</v>
      </c>
      <c r="F216" s="68">
        <v>1.9076388888888889</v>
      </c>
      <c r="G216" s="66">
        <v>18</v>
      </c>
    </row>
    <row r="217" spans="2:7" ht="16.5" thickBot="1">
      <c r="B217" s="67" t="s">
        <v>247</v>
      </c>
      <c r="C217" s="66">
        <v>1998</v>
      </c>
      <c r="D217" s="66" t="s">
        <v>314</v>
      </c>
      <c r="E217" s="66">
        <v>57</v>
      </c>
      <c r="F217" s="68">
        <v>1.9270833333333333</v>
      </c>
      <c r="G217" s="66">
        <v>19</v>
      </c>
    </row>
    <row r="218" spans="2:7" ht="16.5" thickBot="1">
      <c r="B218" s="67" t="s">
        <v>328</v>
      </c>
      <c r="C218" s="66">
        <v>1997</v>
      </c>
      <c r="D218" s="66" t="s">
        <v>222</v>
      </c>
      <c r="E218" s="66">
        <v>39</v>
      </c>
      <c r="F218" s="68">
        <v>1.9284722222222221</v>
      </c>
      <c r="G218" s="66">
        <v>20</v>
      </c>
    </row>
    <row r="219" spans="2:7" ht="16.5" thickBot="1">
      <c r="B219" s="67" t="s">
        <v>329</v>
      </c>
      <c r="C219" s="66">
        <v>1998</v>
      </c>
      <c r="D219" s="66" t="s">
        <v>4</v>
      </c>
      <c r="E219" s="66">
        <v>45</v>
      </c>
      <c r="F219" s="68">
        <v>2.0034722222222223</v>
      </c>
      <c r="G219" s="66">
        <v>21</v>
      </c>
    </row>
    <row r="220" spans="2:7" ht="16.5" thickBot="1">
      <c r="B220" s="67" t="s">
        <v>330</v>
      </c>
      <c r="C220" s="66">
        <v>1998</v>
      </c>
      <c r="D220" s="66" t="s">
        <v>65</v>
      </c>
      <c r="E220" s="66">
        <v>33</v>
      </c>
      <c r="F220" s="68">
        <v>2.0520833333333335</v>
      </c>
      <c r="G220" s="66">
        <v>22</v>
      </c>
    </row>
    <row r="221" spans="2:7" ht="16.5" thickBot="1">
      <c r="B221" s="67" t="s">
        <v>331</v>
      </c>
      <c r="C221" s="66">
        <v>1997</v>
      </c>
      <c r="D221" s="66" t="s">
        <v>217</v>
      </c>
      <c r="E221" s="66">
        <v>31</v>
      </c>
      <c r="F221" s="68">
        <v>2.178472222222222</v>
      </c>
      <c r="G221" s="66">
        <v>23</v>
      </c>
    </row>
    <row r="222" spans="2:7" ht="16.5" thickBot="1">
      <c r="B222" s="67" t="s">
        <v>332</v>
      </c>
      <c r="C222" s="66">
        <v>1998</v>
      </c>
      <c r="D222" s="66" t="s">
        <v>5</v>
      </c>
      <c r="E222" s="66">
        <v>47</v>
      </c>
      <c r="F222" s="68">
        <v>2.183333333333333</v>
      </c>
      <c r="G222" s="66">
        <v>24</v>
      </c>
    </row>
    <row r="223" spans="2:7" ht="16.5" thickBot="1">
      <c r="B223" s="67" t="s">
        <v>333</v>
      </c>
      <c r="C223" s="66">
        <v>1998</v>
      </c>
      <c r="D223" s="66" t="s">
        <v>10</v>
      </c>
      <c r="E223" s="66">
        <v>36</v>
      </c>
      <c r="F223" s="68">
        <v>2.1847222222222222</v>
      </c>
      <c r="G223" s="66">
        <v>25</v>
      </c>
    </row>
    <row r="224" spans="2:7" ht="16.5" thickBot="1">
      <c r="B224" s="67" t="s">
        <v>334</v>
      </c>
      <c r="C224" s="66">
        <v>1997</v>
      </c>
      <c r="D224" s="66" t="s">
        <v>291</v>
      </c>
      <c r="E224" s="66">
        <v>42</v>
      </c>
      <c r="F224" s="68">
        <v>2.185416666666667</v>
      </c>
      <c r="G224" s="66">
        <v>26</v>
      </c>
    </row>
    <row r="225" spans="2:7" ht="16.5" thickBot="1">
      <c r="B225" s="67" t="s">
        <v>335</v>
      </c>
      <c r="C225" s="66">
        <v>1998</v>
      </c>
      <c r="D225" s="66" t="s">
        <v>65</v>
      </c>
      <c r="E225" s="66">
        <v>34</v>
      </c>
      <c r="F225" s="68">
        <v>2.1888888888888887</v>
      </c>
      <c r="G225" s="66">
        <v>27</v>
      </c>
    </row>
    <row r="226" spans="2:7" ht="16.5" thickBot="1">
      <c r="B226" s="67" t="s">
        <v>336</v>
      </c>
      <c r="C226" s="66">
        <v>1998</v>
      </c>
      <c r="D226" s="66" t="s">
        <v>291</v>
      </c>
      <c r="E226" s="66">
        <v>43</v>
      </c>
      <c r="F226" s="66" t="s">
        <v>249</v>
      </c>
      <c r="G226" s="66"/>
    </row>
    <row r="227" spans="2:7" ht="16.5" thickBot="1">
      <c r="B227" s="102" t="s">
        <v>214</v>
      </c>
      <c r="C227" s="103" t="s">
        <v>311</v>
      </c>
      <c r="D227" s="103"/>
      <c r="E227" s="106"/>
      <c r="F227" s="103" t="s">
        <v>215</v>
      </c>
      <c r="G227" s="106"/>
    </row>
    <row r="228" spans="2:7" ht="16.5" thickBot="1">
      <c r="B228" s="67" t="s">
        <v>337</v>
      </c>
      <c r="C228" s="66">
        <v>1998</v>
      </c>
      <c r="D228" s="66" t="s">
        <v>217</v>
      </c>
      <c r="E228" s="66">
        <v>81</v>
      </c>
      <c r="F228" s="68">
        <v>1.9111111111111112</v>
      </c>
      <c r="G228" s="66">
        <v>1</v>
      </c>
    </row>
    <row r="229" spans="2:7" ht="16.5" thickBot="1">
      <c r="B229" s="67" t="s">
        <v>338</v>
      </c>
      <c r="C229" s="66">
        <v>1997</v>
      </c>
      <c r="D229" s="66" t="s">
        <v>241</v>
      </c>
      <c r="E229" s="66">
        <v>100</v>
      </c>
      <c r="F229" s="68">
        <v>1.9597222222222221</v>
      </c>
      <c r="G229" s="66">
        <v>2</v>
      </c>
    </row>
    <row r="230" spans="2:7" ht="16.5" thickBot="1">
      <c r="B230" s="67" t="s">
        <v>127</v>
      </c>
      <c r="C230" s="66">
        <v>1998</v>
      </c>
      <c r="D230" s="66" t="s">
        <v>4</v>
      </c>
      <c r="E230" s="66">
        <v>92</v>
      </c>
      <c r="F230" s="68">
        <v>1.98125</v>
      </c>
      <c r="G230" s="66">
        <v>3</v>
      </c>
    </row>
    <row r="231" spans="2:7" ht="16.5" thickBot="1">
      <c r="B231" s="67" t="s">
        <v>26</v>
      </c>
      <c r="C231" s="66">
        <v>1997</v>
      </c>
      <c r="D231" s="66" t="s">
        <v>4</v>
      </c>
      <c r="E231" s="66">
        <v>93</v>
      </c>
      <c r="F231" s="68">
        <v>1.9986111111111111</v>
      </c>
      <c r="G231" s="66">
        <v>4</v>
      </c>
    </row>
    <row r="232" spans="2:7" ht="16.5" thickBot="1">
      <c r="B232" s="67" t="s">
        <v>128</v>
      </c>
      <c r="C232" s="66">
        <v>1998</v>
      </c>
      <c r="D232" s="66" t="s">
        <v>5</v>
      </c>
      <c r="E232" s="66">
        <v>97</v>
      </c>
      <c r="F232" s="68">
        <v>2.0034722222222223</v>
      </c>
      <c r="G232" s="66">
        <v>5</v>
      </c>
    </row>
    <row r="233" spans="2:7" ht="16.5" thickBot="1">
      <c r="B233" s="67" t="s">
        <v>339</v>
      </c>
      <c r="C233" s="66">
        <v>1998</v>
      </c>
      <c r="D233" s="66" t="s">
        <v>217</v>
      </c>
      <c r="E233" s="66">
        <v>84</v>
      </c>
      <c r="F233" s="68">
        <v>2.0479166666666666</v>
      </c>
      <c r="G233" s="66">
        <v>6</v>
      </c>
    </row>
    <row r="234" spans="2:7" ht="16.5" thickBot="1">
      <c r="B234" s="67" t="s">
        <v>52</v>
      </c>
      <c r="C234" s="66">
        <v>1997</v>
      </c>
      <c r="D234" s="66" t="s">
        <v>241</v>
      </c>
      <c r="E234" s="66">
        <v>101</v>
      </c>
      <c r="F234" s="68">
        <v>2.0527777777777776</v>
      </c>
      <c r="G234" s="66">
        <v>7</v>
      </c>
    </row>
    <row r="235" spans="2:7" ht="16.5" thickBot="1">
      <c r="B235" s="67" t="s">
        <v>102</v>
      </c>
      <c r="C235" s="66">
        <v>1997</v>
      </c>
      <c r="D235" s="66" t="s">
        <v>10</v>
      </c>
      <c r="E235" s="66">
        <v>87</v>
      </c>
      <c r="F235" s="68">
        <v>2.089583333333333</v>
      </c>
      <c r="G235" s="66">
        <v>8</v>
      </c>
    </row>
    <row r="236" spans="2:7" ht="16.5" thickBot="1">
      <c r="B236" s="67" t="s">
        <v>340</v>
      </c>
      <c r="C236" s="66">
        <v>1998</v>
      </c>
      <c r="D236" s="66" t="s">
        <v>248</v>
      </c>
      <c r="E236" s="66">
        <v>102</v>
      </c>
      <c r="F236" s="68">
        <v>2.1055555555555556</v>
      </c>
      <c r="G236" s="66">
        <v>9</v>
      </c>
    </row>
    <row r="237" spans="2:7" ht="16.5" thickBot="1">
      <c r="B237" s="67" t="s">
        <v>341</v>
      </c>
      <c r="C237" s="66">
        <v>1997</v>
      </c>
      <c r="D237" s="66" t="s">
        <v>217</v>
      </c>
      <c r="E237" s="66">
        <v>83</v>
      </c>
      <c r="F237" s="68">
        <v>2.1694444444444447</v>
      </c>
      <c r="G237" s="66">
        <v>10</v>
      </c>
    </row>
    <row r="238" spans="2:7" ht="16.5" thickBot="1">
      <c r="B238" s="67" t="s">
        <v>342</v>
      </c>
      <c r="C238" s="66">
        <v>1997</v>
      </c>
      <c r="D238" s="66" t="s">
        <v>4</v>
      </c>
      <c r="E238" s="66">
        <v>94</v>
      </c>
      <c r="F238" s="68">
        <v>2.192361111111111</v>
      </c>
      <c r="G238" s="66">
        <v>11</v>
      </c>
    </row>
    <row r="239" spans="2:7" ht="16.5" thickBot="1">
      <c r="B239" s="67" t="s">
        <v>343</v>
      </c>
      <c r="C239" s="66">
        <v>1998</v>
      </c>
      <c r="D239" s="66" t="s">
        <v>344</v>
      </c>
      <c r="E239" s="66">
        <v>96</v>
      </c>
      <c r="F239" s="68">
        <v>2.3243055555555556</v>
      </c>
      <c r="G239" s="66">
        <v>12</v>
      </c>
    </row>
    <row r="240" spans="2:7" ht="16.5" thickBot="1">
      <c r="B240" s="67" t="s">
        <v>345</v>
      </c>
      <c r="C240" s="66">
        <v>1998</v>
      </c>
      <c r="D240" s="66" t="s">
        <v>217</v>
      </c>
      <c r="E240" s="66">
        <v>86</v>
      </c>
      <c r="F240" s="68">
        <v>2.49375</v>
      </c>
      <c r="G240" s="66">
        <v>13</v>
      </c>
    </row>
    <row r="241" spans="2:7" ht="16.5" thickBot="1">
      <c r="B241" s="67" t="s">
        <v>346</v>
      </c>
      <c r="C241" s="66">
        <v>1998</v>
      </c>
      <c r="D241" s="66" t="s">
        <v>217</v>
      </c>
      <c r="E241" s="66">
        <v>85</v>
      </c>
      <c r="F241" s="68">
        <v>2.497916666666667</v>
      </c>
      <c r="G241" s="66">
        <v>14</v>
      </c>
    </row>
    <row r="242" spans="2:7" ht="16.5" thickBot="1">
      <c r="B242" s="67" t="s">
        <v>347</v>
      </c>
      <c r="C242" s="66">
        <v>1997</v>
      </c>
      <c r="D242" s="66" t="s">
        <v>222</v>
      </c>
      <c r="E242" s="66">
        <v>89</v>
      </c>
      <c r="F242" s="69">
        <v>0.041875</v>
      </c>
      <c r="G242" s="66">
        <v>15</v>
      </c>
    </row>
    <row r="243" spans="2:7" ht="16.5" thickBot="1">
      <c r="B243" s="67" t="s">
        <v>348</v>
      </c>
      <c r="C243" s="66">
        <v>1997</v>
      </c>
      <c r="D243" s="66" t="s">
        <v>222</v>
      </c>
      <c r="E243" s="66">
        <v>90</v>
      </c>
      <c r="F243" s="69">
        <v>0.050659722222222224</v>
      </c>
      <c r="G243" s="66">
        <v>16</v>
      </c>
    </row>
    <row r="244" spans="2:7" ht="16.5" thickBot="1">
      <c r="B244" s="67" t="s">
        <v>349</v>
      </c>
      <c r="C244" s="66">
        <v>1998</v>
      </c>
      <c r="D244" s="66" t="s">
        <v>217</v>
      </c>
      <c r="E244" s="66">
        <v>82</v>
      </c>
      <c r="F244" s="66" t="s">
        <v>249</v>
      </c>
      <c r="G244" s="70"/>
    </row>
    <row r="245" spans="2:7" ht="16.5" thickBot="1">
      <c r="B245" s="67" t="s">
        <v>55</v>
      </c>
      <c r="C245" s="66">
        <v>1997</v>
      </c>
      <c r="D245" s="66" t="s">
        <v>241</v>
      </c>
      <c r="E245" s="66">
        <v>99</v>
      </c>
      <c r="F245" s="66" t="s">
        <v>249</v>
      </c>
      <c r="G245" s="70"/>
    </row>
    <row r="246" spans="2:7" ht="16.5" thickBot="1">
      <c r="B246" s="67" t="s">
        <v>350</v>
      </c>
      <c r="C246" s="66">
        <v>1997</v>
      </c>
      <c r="D246" s="66" t="s">
        <v>291</v>
      </c>
      <c r="E246" s="66">
        <v>91</v>
      </c>
      <c r="F246" s="66" t="s">
        <v>351</v>
      </c>
      <c r="G246" s="70"/>
    </row>
    <row r="247" spans="2:7" ht="16.5" thickBot="1">
      <c r="B247" s="67" t="s">
        <v>352</v>
      </c>
      <c r="C247" s="66">
        <v>1997</v>
      </c>
      <c r="D247" s="66" t="s">
        <v>344</v>
      </c>
      <c r="E247" s="66">
        <v>95</v>
      </c>
      <c r="F247" s="66" t="s">
        <v>351</v>
      </c>
      <c r="G247" s="70"/>
    </row>
  </sheetData>
  <mergeCells count="7">
    <mergeCell ref="C13:D13"/>
    <mergeCell ref="B130:H130"/>
    <mergeCell ref="C69:D69"/>
    <mergeCell ref="B126:G126"/>
    <mergeCell ref="B127:G127"/>
    <mergeCell ref="B120:G120"/>
    <mergeCell ref="B121:G121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2"/>
  <sheetViews>
    <sheetView workbookViewId="0" topLeftCell="A1">
      <selection activeCell="F136" sqref="F136"/>
    </sheetView>
  </sheetViews>
  <sheetFormatPr defaultColWidth="9.140625" defaultRowHeight="12.75"/>
  <cols>
    <col min="2" max="2" width="9.7109375" style="0" customWidth="1"/>
    <col min="3" max="3" width="30.421875" style="0" customWidth="1"/>
    <col min="4" max="4" width="13.8515625" style="0" customWidth="1"/>
    <col min="5" max="5" width="19.00390625" style="0" customWidth="1"/>
    <col min="6" max="6" width="13.421875" style="0" customWidth="1"/>
    <col min="7" max="7" width="15.28125" style="0" customWidth="1"/>
  </cols>
  <sheetData>
    <row r="2" spans="3:5" ht="24.75" customHeight="1">
      <c r="C2" s="291" t="s">
        <v>361</v>
      </c>
      <c r="D2" s="291"/>
      <c r="E2" s="291"/>
    </row>
    <row r="3" spans="2:7" ht="33.75" customHeight="1">
      <c r="B3" s="292" t="s">
        <v>362</v>
      </c>
      <c r="C3" s="292"/>
      <c r="D3" s="292"/>
      <c r="E3" s="292"/>
      <c r="F3" s="292"/>
      <c r="G3" s="292"/>
    </row>
    <row r="4" ht="15.75">
      <c r="A4" s="146"/>
    </row>
    <row r="5" spans="2:7" ht="15.75">
      <c r="B5" s="147" t="s">
        <v>363</v>
      </c>
      <c r="C5" s="148"/>
      <c r="D5" s="148"/>
      <c r="E5" s="148"/>
      <c r="F5" s="148" t="s">
        <v>364</v>
      </c>
      <c r="G5" s="148"/>
    </row>
    <row r="6" ht="13.5" thickBot="1"/>
    <row r="7" spans="2:8" ht="15.75">
      <c r="B7" s="289" t="s">
        <v>430</v>
      </c>
      <c r="C7" s="290"/>
      <c r="D7" s="290"/>
      <c r="E7" s="290"/>
      <c r="F7" s="290"/>
      <c r="G7" s="290"/>
      <c r="H7" s="153" t="s">
        <v>432</v>
      </c>
    </row>
    <row r="8" spans="2:8" ht="30.75" customHeight="1">
      <c r="B8" s="161" t="s">
        <v>366</v>
      </c>
      <c r="C8" s="149" t="s">
        <v>367</v>
      </c>
      <c r="D8" s="149" t="s">
        <v>368</v>
      </c>
      <c r="E8" s="149" t="s">
        <v>369</v>
      </c>
      <c r="F8" s="149" t="s">
        <v>100</v>
      </c>
      <c r="G8" s="149" t="s">
        <v>370</v>
      </c>
      <c r="H8" s="160" t="s">
        <v>431</v>
      </c>
    </row>
    <row r="9" spans="2:8" ht="15.75">
      <c r="B9" s="154">
        <v>1</v>
      </c>
      <c r="C9" s="150" t="s">
        <v>377</v>
      </c>
      <c r="D9" s="72">
        <v>79</v>
      </c>
      <c r="E9" s="72" t="s">
        <v>6</v>
      </c>
      <c r="F9" s="72" t="s">
        <v>378</v>
      </c>
      <c r="G9" s="72">
        <v>1</v>
      </c>
      <c r="H9" s="82">
        <v>100</v>
      </c>
    </row>
    <row r="10" spans="2:8" ht="15.75">
      <c r="B10" s="154">
        <v>2</v>
      </c>
      <c r="C10" s="150" t="s">
        <v>379</v>
      </c>
      <c r="D10" s="72">
        <v>80</v>
      </c>
      <c r="E10" s="72" t="s">
        <v>6</v>
      </c>
      <c r="F10" s="72" t="s">
        <v>380</v>
      </c>
      <c r="G10" s="72">
        <v>2</v>
      </c>
      <c r="H10" s="82">
        <v>80</v>
      </c>
    </row>
    <row r="11" spans="2:8" ht="15.75">
      <c r="B11" s="154">
        <v>3</v>
      </c>
      <c r="C11" s="150" t="s">
        <v>189</v>
      </c>
      <c r="D11" s="72">
        <v>81</v>
      </c>
      <c r="E11" s="72" t="s">
        <v>6</v>
      </c>
      <c r="F11" s="72" t="s">
        <v>381</v>
      </c>
      <c r="G11" s="72">
        <v>3</v>
      </c>
      <c r="H11" s="82">
        <v>60</v>
      </c>
    </row>
    <row r="12" spans="2:8" ht="15.75">
      <c r="B12" s="154">
        <v>4</v>
      </c>
      <c r="C12" s="150" t="s">
        <v>400</v>
      </c>
      <c r="D12" s="72">
        <v>141</v>
      </c>
      <c r="E12" s="72" t="s">
        <v>4</v>
      </c>
      <c r="F12" s="72" t="s">
        <v>401</v>
      </c>
      <c r="G12" s="72">
        <v>4</v>
      </c>
      <c r="H12" s="82">
        <v>56</v>
      </c>
    </row>
    <row r="13" spans="2:8" ht="15.75">
      <c r="B13" s="154">
        <v>5</v>
      </c>
      <c r="C13" s="150" t="s">
        <v>121</v>
      </c>
      <c r="D13" s="72">
        <v>102</v>
      </c>
      <c r="E13" s="72" t="s">
        <v>4</v>
      </c>
      <c r="F13" s="72" t="s">
        <v>402</v>
      </c>
      <c r="G13" s="72">
        <v>5</v>
      </c>
      <c r="H13" s="82">
        <v>52</v>
      </c>
    </row>
    <row r="14" spans="2:8" ht="15.75">
      <c r="B14" s="154">
        <v>6</v>
      </c>
      <c r="C14" s="150" t="s">
        <v>68</v>
      </c>
      <c r="D14" s="72">
        <v>122</v>
      </c>
      <c r="E14" s="72" t="s">
        <v>57</v>
      </c>
      <c r="F14" s="72" t="s">
        <v>403</v>
      </c>
      <c r="G14" s="72">
        <v>6</v>
      </c>
      <c r="H14" s="82">
        <v>48</v>
      </c>
    </row>
    <row r="15" spans="2:8" ht="15.75">
      <c r="B15" s="154">
        <v>7</v>
      </c>
      <c r="C15" s="150" t="s">
        <v>70</v>
      </c>
      <c r="D15" s="72">
        <v>75</v>
      </c>
      <c r="E15" s="72" t="s">
        <v>57</v>
      </c>
      <c r="F15" s="72" t="s">
        <v>382</v>
      </c>
      <c r="G15" s="72">
        <v>7</v>
      </c>
      <c r="H15" s="82">
        <v>44</v>
      </c>
    </row>
    <row r="16" spans="2:8" ht="15.75">
      <c r="B16" s="154">
        <v>8</v>
      </c>
      <c r="C16" s="150" t="s">
        <v>67</v>
      </c>
      <c r="D16" s="72">
        <v>121</v>
      </c>
      <c r="E16" s="72" t="s">
        <v>57</v>
      </c>
      <c r="F16" s="72" t="s">
        <v>404</v>
      </c>
      <c r="G16" s="72">
        <v>8</v>
      </c>
      <c r="H16" s="82">
        <v>40</v>
      </c>
    </row>
    <row r="17" spans="2:8" ht="15.75">
      <c r="B17" s="154">
        <v>9</v>
      </c>
      <c r="C17" s="150" t="s">
        <v>89</v>
      </c>
      <c r="D17" s="72">
        <v>71</v>
      </c>
      <c r="E17" s="72" t="s">
        <v>5</v>
      </c>
      <c r="F17" s="72" t="s">
        <v>383</v>
      </c>
      <c r="G17" s="72">
        <v>9</v>
      </c>
      <c r="H17" s="82">
        <v>36</v>
      </c>
    </row>
    <row r="18" spans="2:8" ht="15.75">
      <c r="B18" s="154">
        <v>10</v>
      </c>
      <c r="C18" s="150" t="s">
        <v>82</v>
      </c>
      <c r="D18" s="72">
        <v>107</v>
      </c>
      <c r="E18" s="72" t="s">
        <v>57</v>
      </c>
      <c r="F18" s="72" t="s">
        <v>405</v>
      </c>
      <c r="G18" s="72">
        <v>10</v>
      </c>
      <c r="H18" s="82">
        <v>32</v>
      </c>
    </row>
    <row r="19" spans="2:8" ht="15.75">
      <c r="B19" s="154">
        <v>11</v>
      </c>
      <c r="C19" s="150" t="s">
        <v>406</v>
      </c>
      <c r="D19" s="72">
        <v>119</v>
      </c>
      <c r="E19" s="72" t="s">
        <v>5</v>
      </c>
      <c r="F19" s="72" t="s">
        <v>407</v>
      </c>
      <c r="G19" s="72">
        <v>11</v>
      </c>
      <c r="H19" s="82">
        <v>30</v>
      </c>
    </row>
    <row r="20" spans="2:8" ht="15.75">
      <c r="B20" s="154">
        <v>12</v>
      </c>
      <c r="C20" s="150" t="s">
        <v>86</v>
      </c>
      <c r="D20" s="72">
        <v>106</v>
      </c>
      <c r="E20" s="72" t="s">
        <v>10</v>
      </c>
      <c r="F20" s="72" t="s">
        <v>408</v>
      </c>
      <c r="G20" s="72">
        <v>12</v>
      </c>
      <c r="H20" s="82">
        <v>28</v>
      </c>
    </row>
    <row r="21" spans="2:8" ht="15.75">
      <c r="B21" s="154">
        <v>13</v>
      </c>
      <c r="C21" s="150" t="s">
        <v>384</v>
      </c>
      <c r="D21" s="72">
        <v>82</v>
      </c>
      <c r="E21" s="72" t="s">
        <v>4</v>
      </c>
      <c r="F21" s="72" t="s">
        <v>385</v>
      </c>
      <c r="G21" s="72">
        <v>13</v>
      </c>
      <c r="H21" s="82">
        <v>26</v>
      </c>
    </row>
    <row r="22" spans="2:8" ht="15.75">
      <c r="B22" s="154">
        <v>14</v>
      </c>
      <c r="C22" s="150" t="s">
        <v>190</v>
      </c>
      <c r="D22" s="72">
        <v>111</v>
      </c>
      <c r="E22" s="72" t="s">
        <v>4</v>
      </c>
      <c r="F22" s="72" t="s">
        <v>409</v>
      </c>
      <c r="G22" s="72">
        <v>14</v>
      </c>
      <c r="H22" s="82">
        <v>24</v>
      </c>
    </row>
    <row r="23" spans="2:8" ht="15.75">
      <c r="B23" s="154">
        <v>15</v>
      </c>
      <c r="C23" s="150" t="s">
        <v>322</v>
      </c>
      <c r="D23" s="72">
        <v>116</v>
      </c>
      <c r="E23" s="72" t="s">
        <v>57</v>
      </c>
      <c r="F23" s="72" t="s">
        <v>410</v>
      </c>
      <c r="G23" s="72">
        <v>15</v>
      </c>
      <c r="H23" s="82">
        <v>22</v>
      </c>
    </row>
    <row r="24" spans="2:8" ht="15.75">
      <c r="B24" s="154">
        <v>16</v>
      </c>
      <c r="C24" s="150" t="s">
        <v>83</v>
      </c>
      <c r="D24" s="72">
        <v>120</v>
      </c>
      <c r="E24" s="72" t="s">
        <v>5</v>
      </c>
      <c r="F24" s="72" t="s">
        <v>411</v>
      </c>
      <c r="G24" s="72">
        <v>16</v>
      </c>
      <c r="H24" s="82">
        <v>20</v>
      </c>
    </row>
    <row r="25" spans="2:8" ht="15.75">
      <c r="B25" s="154">
        <v>17</v>
      </c>
      <c r="C25" s="150" t="s">
        <v>412</v>
      </c>
      <c r="D25" s="72">
        <v>110</v>
      </c>
      <c r="E25" s="72" t="s">
        <v>23</v>
      </c>
      <c r="F25" s="72" t="s">
        <v>413</v>
      </c>
      <c r="G25" s="72">
        <v>17</v>
      </c>
      <c r="H25" s="82">
        <v>18</v>
      </c>
    </row>
    <row r="26" spans="2:8" ht="15.75">
      <c r="B26" s="154">
        <v>18</v>
      </c>
      <c r="C26" s="150" t="s">
        <v>414</v>
      </c>
      <c r="D26" s="72">
        <v>164</v>
      </c>
      <c r="E26" s="72" t="s">
        <v>6</v>
      </c>
      <c r="F26" s="72" t="s">
        <v>415</v>
      </c>
      <c r="G26" s="72">
        <v>18</v>
      </c>
      <c r="H26" s="82">
        <v>16</v>
      </c>
    </row>
    <row r="27" spans="2:8" ht="15.75">
      <c r="B27" s="154">
        <v>19</v>
      </c>
      <c r="C27" s="150" t="s">
        <v>73</v>
      </c>
      <c r="D27" s="72">
        <v>76</v>
      </c>
      <c r="E27" s="72" t="s">
        <v>57</v>
      </c>
      <c r="F27" s="72" t="s">
        <v>386</v>
      </c>
      <c r="G27" s="72">
        <v>19</v>
      </c>
      <c r="H27" s="82">
        <v>14</v>
      </c>
    </row>
    <row r="28" spans="2:8" ht="15.75">
      <c r="B28" s="154">
        <v>20</v>
      </c>
      <c r="C28" s="150" t="s">
        <v>87</v>
      </c>
      <c r="D28" s="72">
        <v>118</v>
      </c>
      <c r="E28" s="72" t="s">
        <v>57</v>
      </c>
      <c r="F28" s="72" t="s">
        <v>416</v>
      </c>
      <c r="G28" s="72">
        <v>20</v>
      </c>
      <c r="H28" s="82">
        <v>12</v>
      </c>
    </row>
    <row r="29" spans="2:8" ht="15.75">
      <c r="B29" s="154">
        <v>21</v>
      </c>
      <c r="C29" s="150" t="s">
        <v>320</v>
      </c>
      <c r="D29" s="72">
        <v>117</v>
      </c>
      <c r="E29" s="72" t="s">
        <v>57</v>
      </c>
      <c r="F29" s="72" t="s">
        <v>417</v>
      </c>
      <c r="G29" s="72">
        <v>21</v>
      </c>
      <c r="H29" s="82">
        <v>10</v>
      </c>
    </row>
    <row r="30" spans="2:8" ht="15.75">
      <c r="B30" s="154">
        <v>22</v>
      </c>
      <c r="C30" s="150" t="s">
        <v>32</v>
      </c>
      <c r="D30" s="72">
        <v>115</v>
      </c>
      <c r="E30" s="72" t="s">
        <v>4</v>
      </c>
      <c r="F30" s="72" t="s">
        <v>418</v>
      </c>
      <c r="G30" s="72">
        <v>22</v>
      </c>
      <c r="H30" s="82">
        <v>9</v>
      </c>
    </row>
    <row r="31" spans="2:8" ht="15.75">
      <c r="B31" s="154">
        <v>23</v>
      </c>
      <c r="C31" s="150" t="s">
        <v>319</v>
      </c>
      <c r="D31" s="72">
        <v>142</v>
      </c>
      <c r="E31" s="72" t="s">
        <v>4</v>
      </c>
      <c r="F31" s="72" t="s">
        <v>419</v>
      </c>
      <c r="G31" s="72">
        <v>23</v>
      </c>
      <c r="H31" s="82">
        <v>8</v>
      </c>
    </row>
    <row r="32" spans="2:8" ht="15.75">
      <c r="B32" s="154">
        <v>24</v>
      </c>
      <c r="C32" s="150" t="s">
        <v>131</v>
      </c>
      <c r="D32" s="72">
        <v>124</v>
      </c>
      <c r="E32" s="72" t="s">
        <v>57</v>
      </c>
      <c r="F32" s="72" t="s">
        <v>420</v>
      </c>
      <c r="G32" s="72">
        <v>24</v>
      </c>
      <c r="H32" s="115">
        <v>7</v>
      </c>
    </row>
    <row r="33" spans="2:8" ht="15.75">
      <c r="B33" s="154">
        <v>25</v>
      </c>
      <c r="C33" s="150" t="s">
        <v>334</v>
      </c>
      <c r="D33" s="72">
        <v>104</v>
      </c>
      <c r="E33" s="72" t="s">
        <v>6</v>
      </c>
      <c r="F33" s="72" t="s">
        <v>421</v>
      </c>
      <c r="G33" s="72">
        <v>25</v>
      </c>
      <c r="H33" s="115">
        <v>6</v>
      </c>
    </row>
    <row r="34" spans="2:8" ht="15.75">
      <c r="B34" s="154">
        <v>26</v>
      </c>
      <c r="C34" s="150" t="s">
        <v>422</v>
      </c>
      <c r="D34" s="72">
        <v>144</v>
      </c>
      <c r="E34" s="72" t="s">
        <v>6</v>
      </c>
      <c r="F34" s="72" t="s">
        <v>423</v>
      </c>
      <c r="G34" s="72">
        <v>26</v>
      </c>
      <c r="H34" s="115">
        <v>5</v>
      </c>
    </row>
    <row r="35" spans="2:8" ht="15.75">
      <c r="B35" s="154">
        <v>27</v>
      </c>
      <c r="C35" s="150" t="s">
        <v>328</v>
      </c>
      <c r="D35" s="72">
        <v>109</v>
      </c>
      <c r="E35" s="72" t="s">
        <v>6</v>
      </c>
      <c r="F35" s="72" t="s">
        <v>423</v>
      </c>
      <c r="G35" s="72">
        <v>27</v>
      </c>
      <c r="H35" s="115">
        <v>4</v>
      </c>
    </row>
    <row r="36" spans="2:8" ht="15.75">
      <c r="B36" s="154">
        <v>28</v>
      </c>
      <c r="C36" s="150" t="s">
        <v>424</v>
      </c>
      <c r="D36" s="72">
        <v>143</v>
      </c>
      <c r="E36" s="72" t="s">
        <v>6</v>
      </c>
      <c r="F36" s="72" t="s">
        <v>425</v>
      </c>
      <c r="G36" s="72">
        <v>28</v>
      </c>
      <c r="H36" s="115">
        <v>3</v>
      </c>
    </row>
    <row r="37" spans="2:8" ht="15.75">
      <c r="B37" s="154">
        <v>29</v>
      </c>
      <c r="C37" s="150" t="s">
        <v>387</v>
      </c>
      <c r="D37" s="72">
        <v>74</v>
      </c>
      <c r="E37" s="72" t="s">
        <v>4</v>
      </c>
      <c r="F37" s="72" t="s">
        <v>388</v>
      </c>
      <c r="G37" s="72">
        <v>29</v>
      </c>
      <c r="H37" s="115">
        <v>2</v>
      </c>
    </row>
    <row r="38" spans="2:8" ht="15.75">
      <c r="B38" s="154">
        <v>30</v>
      </c>
      <c r="C38" s="150" t="s">
        <v>42</v>
      </c>
      <c r="D38" s="72">
        <v>112</v>
      </c>
      <c r="E38" s="72" t="s">
        <v>65</v>
      </c>
      <c r="F38" s="72" t="s">
        <v>426</v>
      </c>
      <c r="G38" s="72">
        <v>30</v>
      </c>
      <c r="H38" s="162">
        <v>1</v>
      </c>
    </row>
    <row r="39" spans="2:8" ht="15.75">
      <c r="B39" s="154">
        <v>31</v>
      </c>
      <c r="C39" s="150" t="s">
        <v>326</v>
      </c>
      <c r="D39" s="72">
        <v>108</v>
      </c>
      <c r="E39" s="72" t="s">
        <v>6</v>
      </c>
      <c r="F39" s="72" t="s">
        <v>427</v>
      </c>
      <c r="G39" s="72">
        <v>31</v>
      </c>
      <c r="H39" s="162">
        <v>1</v>
      </c>
    </row>
    <row r="40" spans="2:8" ht="15.75">
      <c r="B40" s="154">
        <v>32</v>
      </c>
      <c r="C40" s="150" t="s">
        <v>85</v>
      </c>
      <c r="D40" s="72">
        <v>123</v>
      </c>
      <c r="E40" s="72" t="s">
        <v>57</v>
      </c>
      <c r="F40" s="72" t="s">
        <v>428</v>
      </c>
      <c r="G40" s="72">
        <v>32</v>
      </c>
      <c r="H40" s="162">
        <v>1</v>
      </c>
    </row>
    <row r="41" spans="2:8" ht="15.75">
      <c r="B41" s="154">
        <v>33</v>
      </c>
      <c r="C41" s="150" t="s">
        <v>336</v>
      </c>
      <c r="D41" s="72">
        <v>103</v>
      </c>
      <c r="E41" s="72" t="s">
        <v>6</v>
      </c>
      <c r="F41" s="72" t="s">
        <v>429</v>
      </c>
      <c r="G41" s="72">
        <v>33</v>
      </c>
      <c r="H41" s="162">
        <v>1</v>
      </c>
    </row>
    <row r="42" spans="2:8" ht="16.5" thickBot="1">
      <c r="B42" s="155">
        <v>34</v>
      </c>
      <c r="C42" s="156" t="s">
        <v>74</v>
      </c>
      <c r="D42" s="85">
        <v>77</v>
      </c>
      <c r="E42" s="85"/>
      <c r="F42" s="85" t="s">
        <v>389</v>
      </c>
      <c r="G42" s="85">
        <v>34</v>
      </c>
      <c r="H42" s="163">
        <v>1</v>
      </c>
    </row>
    <row r="43" ht="13.5" thickBot="1"/>
    <row r="44" spans="2:8" ht="15.75">
      <c r="B44" s="289" t="s">
        <v>390</v>
      </c>
      <c r="C44" s="290"/>
      <c r="D44" s="290"/>
      <c r="E44" s="290"/>
      <c r="F44" s="290"/>
      <c r="G44" s="290"/>
      <c r="H44" s="153" t="s">
        <v>431</v>
      </c>
    </row>
    <row r="45" spans="2:8" ht="15.75">
      <c r="B45" s="154">
        <v>1</v>
      </c>
      <c r="C45" s="150" t="s">
        <v>2</v>
      </c>
      <c r="D45" s="72">
        <v>89</v>
      </c>
      <c r="E45" s="72" t="s">
        <v>57</v>
      </c>
      <c r="F45" s="72" t="s">
        <v>391</v>
      </c>
      <c r="G45" s="72">
        <v>1</v>
      </c>
      <c r="H45" s="82">
        <v>100</v>
      </c>
    </row>
    <row r="46" spans="2:8" ht="15.75">
      <c r="B46" s="154">
        <v>2</v>
      </c>
      <c r="C46" s="150" t="s">
        <v>392</v>
      </c>
      <c r="D46" s="72">
        <v>94</v>
      </c>
      <c r="E46" s="72" t="s">
        <v>4</v>
      </c>
      <c r="F46" s="72" t="s">
        <v>393</v>
      </c>
      <c r="G46" s="72">
        <v>2</v>
      </c>
      <c r="H46" s="82">
        <v>80</v>
      </c>
    </row>
    <row r="47" spans="2:8" ht="15.75">
      <c r="B47" s="154">
        <v>3</v>
      </c>
      <c r="C47" s="150" t="s">
        <v>394</v>
      </c>
      <c r="D47" s="72">
        <v>93</v>
      </c>
      <c r="E47" s="72" t="s">
        <v>4</v>
      </c>
      <c r="F47" s="72" t="s">
        <v>395</v>
      </c>
      <c r="G47" s="72">
        <v>3</v>
      </c>
      <c r="H47" s="82">
        <v>60</v>
      </c>
    </row>
    <row r="48" spans="2:8" ht="15.75">
      <c r="B48" s="154">
        <v>4</v>
      </c>
      <c r="C48" s="150" t="s">
        <v>47</v>
      </c>
      <c r="D48" s="72">
        <v>90</v>
      </c>
      <c r="E48" s="72" t="s">
        <v>6</v>
      </c>
      <c r="F48" s="72" t="s">
        <v>396</v>
      </c>
      <c r="G48" s="72">
        <v>4</v>
      </c>
      <c r="H48" s="82">
        <v>56</v>
      </c>
    </row>
    <row r="49" spans="2:8" ht="15.75">
      <c r="B49" s="154">
        <v>5</v>
      </c>
      <c r="C49" s="150" t="s">
        <v>35</v>
      </c>
      <c r="D49" s="72">
        <v>88</v>
      </c>
      <c r="E49" s="72" t="s">
        <v>4</v>
      </c>
      <c r="F49" s="72" t="s">
        <v>397</v>
      </c>
      <c r="G49" s="72">
        <v>5</v>
      </c>
      <c r="H49" s="82">
        <v>52</v>
      </c>
    </row>
    <row r="50" spans="2:8" ht="15.75">
      <c r="B50" s="154">
        <v>6</v>
      </c>
      <c r="C50" s="150" t="s">
        <v>157</v>
      </c>
      <c r="D50" s="72">
        <v>92</v>
      </c>
      <c r="E50" s="72" t="s">
        <v>4</v>
      </c>
      <c r="F50" s="72" t="s">
        <v>398</v>
      </c>
      <c r="G50" s="72">
        <v>6</v>
      </c>
      <c r="H50" s="82">
        <v>48</v>
      </c>
    </row>
    <row r="51" spans="2:8" ht="16.5" thickBot="1">
      <c r="B51" s="155">
        <v>7</v>
      </c>
      <c r="C51" s="156" t="s">
        <v>399</v>
      </c>
      <c r="D51" s="85">
        <v>87</v>
      </c>
      <c r="E51" s="85" t="s">
        <v>4</v>
      </c>
      <c r="F51" s="165" t="s">
        <v>451</v>
      </c>
      <c r="G51" s="85">
        <v>7</v>
      </c>
      <c r="H51" s="87">
        <v>44</v>
      </c>
    </row>
    <row r="53" ht="13.5" thickBot="1"/>
    <row r="54" spans="2:8" ht="15.75">
      <c r="B54" s="289" t="s">
        <v>365</v>
      </c>
      <c r="C54" s="290"/>
      <c r="D54" s="290"/>
      <c r="E54" s="290"/>
      <c r="F54" s="290"/>
      <c r="G54" s="290"/>
      <c r="H54" s="158"/>
    </row>
    <row r="55" spans="2:8" ht="32.25" customHeight="1">
      <c r="B55" s="159" t="s">
        <v>366</v>
      </c>
      <c r="C55" s="157" t="s">
        <v>367</v>
      </c>
      <c r="D55" s="157" t="s">
        <v>368</v>
      </c>
      <c r="E55" s="157" t="s">
        <v>369</v>
      </c>
      <c r="F55" s="157" t="s">
        <v>100</v>
      </c>
      <c r="G55" s="157" t="s">
        <v>370</v>
      </c>
      <c r="H55" s="160" t="s">
        <v>431</v>
      </c>
    </row>
    <row r="56" spans="2:8" ht="15.75">
      <c r="B56" s="154">
        <v>1</v>
      </c>
      <c r="C56" s="150" t="s">
        <v>25</v>
      </c>
      <c r="D56" s="72">
        <v>46</v>
      </c>
      <c r="E56" s="72" t="s">
        <v>4</v>
      </c>
      <c r="F56" s="72">
        <v>17.18</v>
      </c>
      <c r="G56" s="72">
        <v>1</v>
      </c>
      <c r="H56" s="82">
        <v>100</v>
      </c>
    </row>
    <row r="57" spans="2:8" ht="15.75">
      <c r="B57" s="154">
        <v>2</v>
      </c>
      <c r="C57" s="150" t="s">
        <v>9</v>
      </c>
      <c r="D57" s="72">
        <v>41</v>
      </c>
      <c r="E57" s="72" t="s">
        <v>10</v>
      </c>
      <c r="F57" s="72">
        <v>17.26</v>
      </c>
      <c r="G57" s="72">
        <v>2</v>
      </c>
      <c r="H57" s="82">
        <v>80</v>
      </c>
    </row>
    <row r="58" spans="2:8" ht="15.75">
      <c r="B58" s="154">
        <v>3</v>
      </c>
      <c r="C58" s="150" t="s">
        <v>58</v>
      </c>
      <c r="D58" s="72">
        <v>45</v>
      </c>
      <c r="E58" s="72" t="s">
        <v>4</v>
      </c>
      <c r="F58" s="72">
        <v>17.31</v>
      </c>
      <c r="G58" s="72">
        <v>3</v>
      </c>
      <c r="H58" s="82">
        <v>60</v>
      </c>
    </row>
    <row r="59" spans="2:8" ht="15.75">
      <c r="B59" s="154">
        <v>4</v>
      </c>
      <c r="C59" s="150" t="s">
        <v>24</v>
      </c>
      <c r="D59" s="72">
        <v>26</v>
      </c>
      <c r="E59" s="72" t="s">
        <v>6</v>
      </c>
      <c r="F59" s="72">
        <v>18.42</v>
      </c>
      <c r="G59" s="72">
        <v>4</v>
      </c>
      <c r="H59" s="82">
        <v>56</v>
      </c>
    </row>
    <row r="60" spans="2:8" ht="15.75">
      <c r="B60" s="154">
        <v>5</v>
      </c>
      <c r="C60" s="150" t="s">
        <v>122</v>
      </c>
      <c r="D60" s="72">
        <v>565</v>
      </c>
      <c r="E60" s="72" t="s">
        <v>4</v>
      </c>
      <c r="F60" s="72">
        <v>18.51</v>
      </c>
      <c r="G60" s="72">
        <v>5</v>
      </c>
      <c r="H60" s="82">
        <v>52</v>
      </c>
    </row>
    <row r="61" spans="2:8" ht="15.75">
      <c r="B61" s="154">
        <v>6</v>
      </c>
      <c r="C61" s="150" t="s">
        <v>12</v>
      </c>
      <c r="D61" s="72">
        <v>44</v>
      </c>
      <c r="E61" s="72" t="s">
        <v>5</v>
      </c>
      <c r="F61" s="72">
        <v>19.11</v>
      </c>
      <c r="G61" s="72">
        <v>6</v>
      </c>
      <c r="H61" s="82">
        <v>48</v>
      </c>
    </row>
    <row r="62" spans="2:8" ht="15.75">
      <c r="B62" s="154">
        <v>7</v>
      </c>
      <c r="C62" s="150" t="s">
        <v>371</v>
      </c>
      <c r="D62" s="72">
        <v>564</v>
      </c>
      <c r="E62" s="72" t="s">
        <v>4</v>
      </c>
      <c r="F62" s="72">
        <v>20.03</v>
      </c>
      <c r="G62" s="72">
        <v>7</v>
      </c>
      <c r="H62" s="82">
        <v>44</v>
      </c>
    </row>
    <row r="63" spans="2:8" ht="15.75">
      <c r="B63" s="154">
        <v>8</v>
      </c>
      <c r="C63" s="150" t="s">
        <v>372</v>
      </c>
      <c r="D63" s="72">
        <v>65</v>
      </c>
      <c r="E63" s="72" t="s">
        <v>4</v>
      </c>
      <c r="F63" s="72">
        <v>20.08</v>
      </c>
      <c r="G63" s="72">
        <v>8</v>
      </c>
      <c r="H63" s="82">
        <v>40</v>
      </c>
    </row>
    <row r="64" spans="2:8" ht="15.75">
      <c r="B64" s="154">
        <v>9</v>
      </c>
      <c r="C64" s="150" t="s">
        <v>61</v>
      </c>
      <c r="D64" s="72">
        <v>42</v>
      </c>
      <c r="E64" s="72" t="s">
        <v>10</v>
      </c>
      <c r="F64" s="72">
        <v>21.23</v>
      </c>
      <c r="G64" s="72">
        <v>9</v>
      </c>
      <c r="H64" s="82">
        <v>36</v>
      </c>
    </row>
    <row r="65" spans="2:8" ht="15.75">
      <c r="B65" s="154">
        <v>10</v>
      </c>
      <c r="C65" s="150" t="s">
        <v>123</v>
      </c>
      <c r="D65" s="72">
        <v>47</v>
      </c>
      <c r="E65" s="72" t="s">
        <v>4</v>
      </c>
      <c r="F65" s="72">
        <v>22.27</v>
      </c>
      <c r="G65" s="72">
        <v>10</v>
      </c>
      <c r="H65" s="82">
        <v>32</v>
      </c>
    </row>
    <row r="66" spans="2:8" ht="16.5" thickBot="1">
      <c r="B66" s="155">
        <v>11</v>
      </c>
      <c r="C66" s="156" t="s">
        <v>36</v>
      </c>
      <c r="D66" s="85">
        <v>43</v>
      </c>
      <c r="E66" s="85"/>
      <c r="F66" s="85">
        <v>22.58</v>
      </c>
      <c r="G66" s="85">
        <v>11</v>
      </c>
      <c r="H66" s="87">
        <v>30</v>
      </c>
    </row>
    <row r="68" ht="13.5" thickBot="1"/>
    <row r="69" spans="2:8" ht="15.75">
      <c r="B69" s="289" t="s">
        <v>373</v>
      </c>
      <c r="C69" s="290"/>
      <c r="D69" s="290"/>
      <c r="E69" s="290"/>
      <c r="F69" s="290"/>
      <c r="G69" s="290"/>
      <c r="H69" s="153" t="s">
        <v>431</v>
      </c>
    </row>
    <row r="70" spans="2:8" ht="15.75">
      <c r="B70" s="154">
        <v>1</v>
      </c>
      <c r="C70" s="150" t="s">
        <v>374</v>
      </c>
      <c r="D70" s="72">
        <v>53</v>
      </c>
      <c r="E70" s="72" t="s">
        <v>6</v>
      </c>
      <c r="F70" s="72">
        <v>17.05</v>
      </c>
      <c r="G70" s="72">
        <v>1</v>
      </c>
      <c r="H70" s="82">
        <v>100</v>
      </c>
    </row>
    <row r="71" spans="2:8" ht="15.75">
      <c r="B71" s="154">
        <v>2</v>
      </c>
      <c r="C71" s="150" t="s">
        <v>62</v>
      </c>
      <c r="D71" s="72">
        <v>56</v>
      </c>
      <c r="E71" s="72" t="s">
        <v>6</v>
      </c>
      <c r="F71" s="72">
        <v>17.27</v>
      </c>
      <c r="G71" s="72">
        <v>2</v>
      </c>
      <c r="H71" s="82">
        <v>80</v>
      </c>
    </row>
    <row r="72" spans="2:8" ht="15.75">
      <c r="B72" s="154">
        <v>3</v>
      </c>
      <c r="C72" s="150" t="s">
        <v>11</v>
      </c>
      <c r="D72" s="72">
        <v>57</v>
      </c>
      <c r="E72" s="72" t="s">
        <v>6</v>
      </c>
      <c r="F72" s="72">
        <v>19.25</v>
      </c>
      <c r="G72" s="72">
        <v>3</v>
      </c>
      <c r="H72" s="82">
        <v>60</v>
      </c>
    </row>
    <row r="73" spans="2:8" ht="15.75">
      <c r="B73" s="154">
        <v>4</v>
      </c>
      <c r="C73" s="150" t="s">
        <v>48</v>
      </c>
      <c r="D73" s="72">
        <v>54</v>
      </c>
      <c r="E73" s="72" t="s">
        <v>4</v>
      </c>
      <c r="F73" s="72">
        <v>20.04</v>
      </c>
      <c r="G73" s="72">
        <v>4</v>
      </c>
      <c r="H73" s="82">
        <v>56</v>
      </c>
    </row>
    <row r="74" spans="2:8" ht="15.75">
      <c r="B74" s="154">
        <v>5</v>
      </c>
      <c r="C74" s="150" t="s">
        <v>49</v>
      </c>
      <c r="D74" s="72">
        <v>51</v>
      </c>
      <c r="E74" s="72" t="s">
        <v>65</v>
      </c>
      <c r="F74" s="72">
        <v>20.26</v>
      </c>
      <c r="G74" s="72">
        <v>5</v>
      </c>
      <c r="H74" s="82">
        <v>52</v>
      </c>
    </row>
    <row r="75" spans="2:8" ht="15.75">
      <c r="B75" s="154">
        <v>6</v>
      </c>
      <c r="C75" s="150" t="s">
        <v>375</v>
      </c>
      <c r="D75" s="72">
        <v>60</v>
      </c>
      <c r="E75" s="72" t="s">
        <v>6</v>
      </c>
      <c r="F75" s="72">
        <v>20.52</v>
      </c>
      <c r="G75" s="72">
        <v>6</v>
      </c>
      <c r="H75" s="82">
        <v>48</v>
      </c>
    </row>
    <row r="76" spans="2:8" ht="15.75">
      <c r="B76" s="154">
        <v>7</v>
      </c>
      <c r="C76" s="150" t="s">
        <v>160</v>
      </c>
      <c r="D76" s="72">
        <v>3</v>
      </c>
      <c r="E76" s="72" t="s">
        <v>6</v>
      </c>
      <c r="F76" s="72">
        <v>22.01</v>
      </c>
      <c r="G76" s="72">
        <v>7</v>
      </c>
      <c r="H76" s="82">
        <v>44</v>
      </c>
    </row>
    <row r="77" spans="2:8" ht="15.75">
      <c r="B77" s="154">
        <v>8</v>
      </c>
      <c r="C77" s="150" t="s">
        <v>200</v>
      </c>
      <c r="D77" s="72">
        <v>58</v>
      </c>
      <c r="E77" s="72" t="s">
        <v>6</v>
      </c>
      <c r="F77" s="72">
        <v>22.24</v>
      </c>
      <c r="G77" s="72">
        <v>8</v>
      </c>
      <c r="H77" s="82">
        <v>40</v>
      </c>
    </row>
    <row r="78" spans="2:8" ht="15.75">
      <c r="B78" s="154">
        <v>9</v>
      </c>
      <c r="C78" s="150" t="s">
        <v>14</v>
      </c>
      <c r="D78" s="72">
        <v>52</v>
      </c>
      <c r="E78" s="72"/>
      <c r="F78" s="72">
        <v>22.35</v>
      </c>
      <c r="G78" s="72">
        <v>9</v>
      </c>
      <c r="H78" s="82">
        <v>36</v>
      </c>
    </row>
    <row r="79" spans="2:8" ht="16.5" thickBot="1">
      <c r="B79" s="155">
        <v>10</v>
      </c>
      <c r="C79" s="156" t="s">
        <v>31</v>
      </c>
      <c r="D79" s="85">
        <v>55</v>
      </c>
      <c r="E79" s="85" t="s">
        <v>4</v>
      </c>
      <c r="F79" s="85">
        <v>23.36</v>
      </c>
      <c r="G79" s="85">
        <v>10</v>
      </c>
      <c r="H79" s="87">
        <v>32</v>
      </c>
    </row>
    <row r="80" spans="2:7" s="9" customFormat="1" ht="16.5" thickBot="1">
      <c r="B80" s="152"/>
      <c r="C80" s="151"/>
      <c r="D80" s="152"/>
      <c r="E80" s="152"/>
      <c r="F80" s="152"/>
      <c r="G80" s="152"/>
    </row>
    <row r="81" spans="2:8" ht="15.75">
      <c r="B81" s="289" t="s">
        <v>376</v>
      </c>
      <c r="C81" s="290"/>
      <c r="D81" s="290"/>
      <c r="E81" s="290"/>
      <c r="F81" s="290"/>
      <c r="G81" s="290"/>
      <c r="H81" s="153" t="s">
        <v>431</v>
      </c>
    </row>
    <row r="82" spans="2:8" ht="15.75">
      <c r="B82" s="154">
        <v>1</v>
      </c>
      <c r="C82" s="150" t="s">
        <v>13</v>
      </c>
      <c r="D82" s="72">
        <v>63</v>
      </c>
      <c r="E82" s="72" t="s">
        <v>5</v>
      </c>
      <c r="F82" s="72">
        <v>18.47</v>
      </c>
      <c r="G82" s="72">
        <v>1</v>
      </c>
      <c r="H82" s="82">
        <v>100</v>
      </c>
    </row>
    <row r="83" spans="2:8" ht="15.75">
      <c r="B83" s="154">
        <v>2</v>
      </c>
      <c r="C83" s="150" t="s">
        <v>30</v>
      </c>
      <c r="D83" s="72">
        <v>62</v>
      </c>
      <c r="E83" s="72" t="s">
        <v>4</v>
      </c>
      <c r="F83" s="72">
        <v>20.05</v>
      </c>
      <c r="G83" s="72">
        <v>2</v>
      </c>
      <c r="H83" s="82">
        <v>80</v>
      </c>
    </row>
    <row r="84" spans="2:8" ht="15.75">
      <c r="B84" s="154">
        <v>3</v>
      </c>
      <c r="C84" s="150" t="s">
        <v>161</v>
      </c>
      <c r="D84" s="72">
        <v>64</v>
      </c>
      <c r="E84" s="72" t="s">
        <v>10</v>
      </c>
      <c r="F84" s="72">
        <v>20.07</v>
      </c>
      <c r="G84" s="72">
        <v>3</v>
      </c>
      <c r="H84" s="82">
        <v>60</v>
      </c>
    </row>
    <row r="85" spans="2:8" ht="15.75">
      <c r="B85" s="154">
        <v>4</v>
      </c>
      <c r="C85" s="150" t="s">
        <v>51</v>
      </c>
      <c r="D85" s="72">
        <v>81</v>
      </c>
      <c r="E85" s="72" t="s">
        <v>4</v>
      </c>
      <c r="F85" s="72">
        <v>21.29</v>
      </c>
      <c r="G85" s="72">
        <v>4</v>
      </c>
      <c r="H85" s="82">
        <v>56</v>
      </c>
    </row>
    <row r="86" spans="2:8" ht="16.5" thickBot="1">
      <c r="B86" s="155">
        <v>5</v>
      </c>
      <c r="C86" s="156" t="s">
        <v>231</v>
      </c>
      <c r="D86" s="85">
        <v>66</v>
      </c>
      <c r="E86" s="85" t="s">
        <v>6</v>
      </c>
      <c r="F86" s="85">
        <v>22.03</v>
      </c>
      <c r="G86" s="85">
        <v>5</v>
      </c>
      <c r="H86" s="173">
        <v>52</v>
      </c>
    </row>
    <row r="87" spans="2:8" ht="15.75">
      <c r="B87" s="152"/>
      <c r="C87" s="151"/>
      <c r="D87" s="152"/>
      <c r="E87" s="152"/>
      <c r="F87" s="152"/>
      <c r="G87" s="152"/>
      <c r="H87" s="9"/>
    </row>
    <row r="88" ht="13.5" thickBot="1"/>
    <row r="89" spans="2:8" ht="15.75">
      <c r="B89" s="289" t="s">
        <v>450</v>
      </c>
      <c r="C89" s="290"/>
      <c r="D89" s="290"/>
      <c r="E89" s="290"/>
      <c r="F89" s="290"/>
      <c r="G89" s="290"/>
      <c r="H89" s="153" t="s">
        <v>431</v>
      </c>
    </row>
    <row r="90" spans="2:8" ht="15.75">
      <c r="B90" s="154">
        <v>1</v>
      </c>
      <c r="C90" s="150" t="s">
        <v>443</v>
      </c>
      <c r="D90" s="72">
        <v>171</v>
      </c>
      <c r="E90" s="72" t="s">
        <v>6</v>
      </c>
      <c r="F90" s="72">
        <v>19.52</v>
      </c>
      <c r="G90" s="72">
        <v>1</v>
      </c>
      <c r="H90" s="82">
        <v>100</v>
      </c>
    </row>
    <row r="91" spans="2:8" ht="15.75">
      <c r="B91" s="154">
        <v>2</v>
      </c>
      <c r="C91" s="150" t="s">
        <v>337</v>
      </c>
      <c r="D91" s="72">
        <v>170</v>
      </c>
      <c r="E91" s="72" t="s">
        <v>6</v>
      </c>
      <c r="F91" s="72">
        <v>19.54</v>
      </c>
      <c r="G91" s="72">
        <v>2</v>
      </c>
      <c r="H91" s="82">
        <v>80</v>
      </c>
    </row>
    <row r="92" spans="2:8" ht="15.75">
      <c r="B92" s="154">
        <v>3</v>
      </c>
      <c r="C92" s="150" t="s">
        <v>444</v>
      </c>
      <c r="D92" s="72">
        <v>165</v>
      </c>
      <c r="E92" s="72" t="s">
        <v>6</v>
      </c>
      <c r="F92" s="72">
        <v>20.41</v>
      </c>
      <c r="G92" s="72">
        <v>3</v>
      </c>
      <c r="H92" s="82">
        <v>60</v>
      </c>
    </row>
    <row r="93" spans="2:8" ht="15.75">
      <c r="B93" s="154">
        <v>4</v>
      </c>
      <c r="C93" s="150" t="s">
        <v>27</v>
      </c>
      <c r="D93" s="72">
        <v>135</v>
      </c>
      <c r="E93" s="72" t="s">
        <v>57</v>
      </c>
      <c r="F93" s="72">
        <v>20.45</v>
      </c>
      <c r="G93" s="72">
        <v>4</v>
      </c>
      <c r="H93" s="82">
        <v>56</v>
      </c>
    </row>
    <row r="94" spans="2:8" ht="15.75">
      <c r="B94" s="154">
        <v>5</v>
      </c>
      <c r="C94" s="150" t="s">
        <v>445</v>
      </c>
      <c r="D94" s="72">
        <v>151</v>
      </c>
      <c r="E94" s="72" t="s">
        <v>6</v>
      </c>
      <c r="F94" s="72">
        <v>20.46</v>
      </c>
      <c r="G94" s="72">
        <v>5</v>
      </c>
      <c r="H94" s="82">
        <v>52</v>
      </c>
    </row>
    <row r="95" spans="2:8" ht="15.75">
      <c r="B95" s="154">
        <v>6</v>
      </c>
      <c r="C95" s="150" t="s">
        <v>128</v>
      </c>
      <c r="D95" s="72">
        <v>140</v>
      </c>
      <c r="E95" s="72" t="s">
        <v>5</v>
      </c>
      <c r="F95" s="72">
        <v>21.11</v>
      </c>
      <c r="G95" s="72">
        <v>6</v>
      </c>
      <c r="H95" s="82">
        <v>48</v>
      </c>
    </row>
    <row r="96" spans="2:8" ht="15.75">
      <c r="B96" s="154">
        <v>7</v>
      </c>
      <c r="C96" s="150" t="s">
        <v>26</v>
      </c>
      <c r="D96" s="72">
        <v>154</v>
      </c>
      <c r="E96" s="72" t="s">
        <v>4</v>
      </c>
      <c r="F96" s="166">
        <v>21.3</v>
      </c>
      <c r="G96" s="72">
        <v>7</v>
      </c>
      <c r="H96" s="82">
        <v>44</v>
      </c>
    </row>
    <row r="97" spans="2:8" ht="15.75">
      <c r="B97" s="154">
        <v>8</v>
      </c>
      <c r="C97" s="150" t="s">
        <v>216</v>
      </c>
      <c r="D97" s="72">
        <v>113</v>
      </c>
      <c r="E97" s="150" t="s">
        <v>6</v>
      </c>
      <c r="F97" s="72">
        <v>21.36</v>
      </c>
      <c r="G97" s="72">
        <v>8</v>
      </c>
      <c r="H97" s="82">
        <v>40</v>
      </c>
    </row>
    <row r="98" spans="2:8" ht="15.75">
      <c r="B98" s="154">
        <v>9</v>
      </c>
      <c r="C98" s="150" t="s">
        <v>52</v>
      </c>
      <c r="D98" s="72">
        <v>136</v>
      </c>
      <c r="E98" s="72" t="s">
        <v>57</v>
      </c>
      <c r="F98" s="72">
        <v>21.39</v>
      </c>
      <c r="G98" s="72">
        <v>9</v>
      </c>
      <c r="H98" s="82">
        <v>36</v>
      </c>
    </row>
    <row r="99" spans="2:8" ht="15.75">
      <c r="B99" s="154">
        <v>10</v>
      </c>
      <c r="C99" s="150" t="s">
        <v>127</v>
      </c>
      <c r="D99" s="72">
        <v>156</v>
      </c>
      <c r="E99" s="72" t="s">
        <v>4</v>
      </c>
      <c r="F99" s="72">
        <v>21.45</v>
      </c>
      <c r="G99" s="72">
        <v>10</v>
      </c>
      <c r="H99" s="82">
        <v>32</v>
      </c>
    </row>
    <row r="100" spans="2:8" ht="15.75">
      <c r="B100" s="154">
        <v>11</v>
      </c>
      <c r="C100" s="150" t="s">
        <v>119</v>
      </c>
      <c r="D100" s="72">
        <v>138</v>
      </c>
      <c r="E100" s="72" t="s">
        <v>5</v>
      </c>
      <c r="F100" s="72">
        <v>21.48</v>
      </c>
      <c r="G100" s="72">
        <v>11</v>
      </c>
      <c r="H100" s="82">
        <v>30</v>
      </c>
    </row>
    <row r="101" spans="2:8" ht="15.75">
      <c r="B101" s="154">
        <v>12</v>
      </c>
      <c r="C101" s="150" t="s">
        <v>168</v>
      </c>
      <c r="D101" s="72">
        <v>146</v>
      </c>
      <c r="E101" s="72" t="s">
        <v>6</v>
      </c>
      <c r="F101" s="72">
        <v>21.49</v>
      </c>
      <c r="G101" s="72">
        <v>12</v>
      </c>
      <c r="H101" s="82">
        <v>28</v>
      </c>
    </row>
    <row r="102" spans="2:8" ht="15.75">
      <c r="B102" s="154">
        <v>13</v>
      </c>
      <c r="C102" s="150" t="s">
        <v>164</v>
      </c>
      <c r="D102" s="72">
        <v>149</v>
      </c>
      <c r="E102" s="72" t="s">
        <v>10</v>
      </c>
      <c r="F102" s="72">
        <v>21.49</v>
      </c>
      <c r="G102" s="72">
        <v>13</v>
      </c>
      <c r="H102" s="82">
        <v>26</v>
      </c>
    </row>
    <row r="103" spans="2:8" ht="15.75">
      <c r="B103" s="154">
        <v>14</v>
      </c>
      <c r="C103" s="150" t="s">
        <v>126</v>
      </c>
      <c r="D103" s="72">
        <v>152</v>
      </c>
      <c r="E103" s="72" t="s">
        <v>4</v>
      </c>
      <c r="F103" s="72">
        <v>22.05</v>
      </c>
      <c r="G103" s="72">
        <v>14</v>
      </c>
      <c r="H103" s="82">
        <v>24</v>
      </c>
    </row>
    <row r="104" spans="2:8" ht="15.75">
      <c r="B104" s="154">
        <v>15</v>
      </c>
      <c r="C104" s="150" t="s">
        <v>77</v>
      </c>
      <c r="D104" s="72">
        <v>139</v>
      </c>
      <c r="E104" s="72" t="s">
        <v>5</v>
      </c>
      <c r="F104" s="72">
        <v>22.09</v>
      </c>
      <c r="G104" s="72">
        <v>15</v>
      </c>
      <c r="H104" s="82">
        <v>22</v>
      </c>
    </row>
    <row r="105" spans="2:8" ht="15.75">
      <c r="B105" s="154">
        <v>16</v>
      </c>
      <c r="C105" s="150" t="s">
        <v>446</v>
      </c>
      <c r="D105" s="72">
        <v>172</v>
      </c>
      <c r="E105" s="72" t="s">
        <v>6</v>
      </c>
      <c r="F105" s="72">
        <v>22.16</v>
      </c>
      <c r="G105" s="72">
        <v>16</v>
      </c>
      <c r="H105" s="82">
        <v>20</v>
      </c>
    </row>
    <row r="106" spans="2:8" ht="15.75">
      <c r="B106" s="154">
        <v>17</v>
      </c>
      <c r="C106" s="150" t="s">
        <v>28</v>
      </c>
      <c r="D106" s="72">
        <v>153</v>
      </c>
      <c r="E106" s="72" t="s">
        <v>4</v>
      </c>
      <c r="F106" s="72">
        <v>22.27</v>
      </c>
      <c r="G106" s="72">
        <v>17</v>
      </c>
      <c r="H106" s="82">
        <v>18</v>
      </c>
    </row>
    <row r="107" spans="2:8" ht="15.75">
      <c r="B107" s="154">
        <v>18</v>
      </c>
      <c r="C107" s="150" t="s">
        <v>447</v>
      </c>
      <c r="D107" s="72">
        <v>137</v>
      </c>
      <c r="E107" s="72" t="s">
        <v>57</v>
      </c>
      <c r="F107" s="72">
        <v>22.53</v>
      </c>
      <c r="G107" s="72">
        <v>18</v>
      </c>
      <c r="H107" s="82">
        <v>16</v>
      </c>
    </row>
    <row r="108" spans="2:8" ht="15.75">
      <c r="B108" s="154">
        <v>19</v>
      </c>
      <c r="C108" s="150" t="s">
        <v>339</v>
      </c>
      <c r="D108" s="72">
        <v>163</v>
      </c>
      <c r="E108" s="72" t="s">
        <v>6</v>
      </c>
      <c r="F108" s="72">
        <v>22.57</v>
      </c>
      <c r="G108" s="72">
        <v>19</v>
      </c>
      <c r="H108" s="82">
        <v>14</v>
      </c>
    </row>
    <row r="109" spans="2:8" ht="15.75">
      <c r="B109" s="154">
        <v>20</v>
      </c>
      <c r="C109" s="150" t="s">
        <v>448</v>
      </c>
      <c r="D109" s="72">
        <v>130</v>
      </c>
      <c r="E109" s="72" t="s">
        <v>6</v>
      </c>
      <c r="F109" s="72">
        <v>23.51</v>
      </c>
      <c r="G109" s="72">
        <v>20</v>
      </c>
      <c r="H109" s="82">
        <v>12</v>
      </c>
    </row>
    <row r="110" spans="2:8" ht="16.5" thickBot="1">
      <c r="B110" s="155">
        <v>21</v>
      </c>
      <c r="C110" s="156" t="s">
        <v>449</v>
      </c>
      <c r="D110" s="85">
        <v>150</v>
      </c>
      <c r="E110" s="85" t="s">
        <v>10</v>
      </c>
      <c r="F110" s="167">
        <v>28.5</v>
      </c>
      <c r="G110" s="85">
        <v>21</v>
      </c>
      <c r="H110" s="87">
        <v>10</v>
      </c>
    </row>
    <row r="112" ht="13.5" thickBot="1"/>
    <row r="113" spans="2:8" ht="15.75">
      <c r="B113" s="289" t="s">
        <v>439</v>
      </c>
      <c r="C113" s="290"/>
      <c r="D113" s="290"/>
      <c r="E113" s="290"/>
      <c r="F113" s="290"/>
      <c r="G113" s="290"/>
      <c r="H113" s="153" t="s">
        <v>431</v>
      </c>
    </row>
    <row r="114" spans="2:8" ht="15.75">
      <c r="B114" s="154">
        <v>1</v>
      </c>
      <c r="C114" s="150" t="s">
        <v>75</v>
      </c>
      <c r="D114" s="72">
        <v>145</v>
      </c>
      <c r="E114" s="72" t="s">
        <v>5</v>
      </c>
      <c r="F114" s="72" t="s">
        <v>440</v>
      </c>
      <c r="G114" s="72">
        <v>1</v>
      </c>
      <c r="H114" s="82">
        <v>100</v>
      </c>
    </row>
    <row r="115" spans="2:8" ht="16.5" thickBot="1">
      <c r="B115" s="155">
        <v>2</v>
      </c>
      <c r="C115" s="156" t="s">
        <v>441</v>
      </c>
      <c r="D115" s="85">
        <v>147</v>
      </c>
      <c r="E115" s="85" t="s">
        <v>4</v>
      </c>
      <c r="F115" s="85" t="s">
        <v>442</v>
      </c>
      <c r="G115" s="85">
        <v>2</v>
      </c>
      <c r="H115" s="87">
        <v>80</v>
      </c>
    </row>
    <row r="116" ht="13.5" thickBot="1"/>
    <row r="117" spans="2:8" ht="15.75">
      <c r="B117" s="289" t="s">
        <v>433</v>
      </c>
      <c r="C117" s="290"/>
      <c r="D117" s="290"/>
      <c r="E117" s="290"/>
      <c r="F117" s="290"/>
      <c r="G117" s="290"/>
      <c r="H117" s="158"/>
    </row>
    <row r="118" spans="2:8" ht="31.5">
      <c r="B118" s="159" t="s">
        <v>366</v>
      </c>
      <c r="C118" s="157" t="s">
        <v>367</v>
      </c>
      <c r="D118" s="157" t="s">
        <v>368</v>
      </c>
      <c r="E118" s="157" t="s">
        <v>369</v>
      </c>
      <c r="F118" s="157" t="s">
        <v>100</v>
      </c>
      <c r="G118" s="157" t="s">
        <v>370</v>
      </c>
      <c r="H118" s="160" t="s">
        <v>431</v>
      </c>
    </row>
    <row r="119" spans="2:8" ht="15.75">
      <c r="B119" s="154">
        <v>1</v>
      </c>
      <c r="C119" s="150" t="s">
        <v>54</v>
      </c>
      <c r="D119" s="72">
        <v>179</v>
      </c>
      <c r="E119" s="72" t="s">
        <v>65</v>
      </c>
      <c r="F119" s="72">
        <v>10.06</v>
      </c>
      <c r="G119" s="72">
        <v>1</v>
      </c>
      <c r="H119" s="82">
        <v>100</v>
      </c>
    </row>
    <row r="120" spans="2:8" ht="15.75">
      <c r="B120" s="154">
        <v>2</v>
      </c>
      <c r="C120" s="150" t="s">
        <v>66</v>
      </c>
      <c r="D120" s="72">
        <v>178</v>
      </c>
      <c r="E120" s="72" t="s">
        <v>65</v>
      </c>
      <c r="F120" s="72">
        <v>10.32</v>
      </c>
      <c r="G120" s="72">
        <v>2</v>
      </c>
      <c r="H120" s="82">
        <v>80</v>
      </c>
    </row>
    <row r="121" spans="2:8" ht="15.75">
      <c r="B121" s="154">
        <v>3</v>
      </c>
      <c r="C121" s="150" t="s">
        <v>18</v>
      </c>
      <c r="D121" s="72">
        <v>176</v>
      </c>
      <c r="E121" s="72" t="s">
        <v>10</v>
      </c>
      <c r="F121" s="72">
        <v>10.44</v>
      </c>
      <c r="G121" s="72">
        <v>3</v>
      </c>
      <c r="H121" s="82">
        <v>60</v>
      </c>
    </row>
    <row r="122" spans="2:8" ht="15.75">
      <c r="B122" s="154">
        <v>4</v>
      </c>
      <c r="C122" s="150" t="s">
        <v>196</v>
      </c>
      <c r="D122" s="72">
        <v>175</v>
      </c>
      <c r="E122" s="72" t="s">
        <v>5</v>
      </c>
      <c r="F122" s="72">
        <v>12.56</v>
      </c>
      <c r="G122" s="72">
        <v>4</v>
      </c>
      <c r="H122" s="82">
        <v>56</v>
      </c>
    </row>
    <row r="123" spans="2:8" ht="15.75">
      <c r="B123" s="154">
        <v>5</v>
      </c>
      <c r="C123" s="150" t="s">
        <v>434</v>
      </c>
      <c r="D123" s="72">
        <v>177</v>
      </c>
      <c r="E123" s="72" t="s">
        <v>4</v>
      </c>
      <c r="F123" s="72">
        <v>13.19</v>
      </c>
      <c r="G123" s="72">
        <v>5</v>
      </c>
      <c r="H123" s="82">
        <v>52</v>
      </c>
    </row>
    <row r="124" spans="2:8" ht="16.5" thickBot="1">
      <c r="B124" s="155">
        <v>6</v>
      </c>
      <c r="C124" s="156" t="s">
        <v>197</v>
      </c>
      <c r="D124" s="85">
        <v>174</v>
      </c>
      <c r="E124" s="85" t="s">
        <v>4</v>
      </c>
      <c r="F124" s="85">
        <v>15.22</v>
      </c>
      <c r="G124" s="85">
        <v>6</v>
      </c>
      <c r="H124" s="87">
        <v>48</v>
      </c>
    </row>
    <row r="125" spans="2:7" s="9" customFormat="1" ht="16.5" thickBot="1">
      <c r="B125" s="152"/>
      <c r="C125" s="151"/>
      <c r="D125" s="152"/>
      <c r="E125" s="152"/>
      <c r="F125" s="152"/>
      <c r="G125" s="152"/>
    </row>
    <row r="126" spans="2:8" ht="15.75">
      <c r="B126" s="289" t="s">
        <v>435</v>
      </c>
      <c r="C126" s="290"/>
      <c r="D126" s="290"/>
      <c r="E126" s="290"/>
      <c r="F126" s="290"/>
      <c r="G126" s="290"/>
      <c r="H126" s="153" t="s">
        <v>431</v>
      </c>
    </row>
    <row r="127" spans="2:8" ht="15.75">
      <c r="B127" s="154">
        <v>1</v>
      </c>
      <c r="C127" s="150" t="s">
        <v>134</v>
      </c>
      <c r="D127" s="72">
        <v>169</v>
      </c>
      <c r="E127" s="72" t="s">
        <v>4</v>
      </c>
      <c r="F127" s="72">
        <v>13.48</v>
      </c>
      <c r="G127" s="72">
        <v>1</v>
      </c>
      <c r="H127" s="82">
        <v>100</v>
      </c>
    </row>
    <row r="128" spans="2:8" ht="15.75">
      <c r="B128" s="154">
        <v>2</v>
      </c>
      <c r="C128" s="150" t="s">
        <v>436</v>
      </c>
      <c r="D128" s="72">
        <v>168</v>
      </c>
      <c r="E128" s="72" t="s">
        <v>6</v>
      </c>
      <c r="F128" s="72">
        <v>16.05</v>
      </c>
      <c r="G128" s="72">
        <v>2</v>
      </c>
      <c r="H128" s="82">
        <v>80</v>
      </c>
    </row>
    <row r="129" spans="2:8" ht="16.5" thickBot="1">
      <c r="B129" s="155">
        <v>3</v>
      </c>
      <c r="C129" s="156" t="s">
        <v>437</v>
      </c>
      <c r="D129" s="85">
        <v>167</v>
      </c>
      <c r="E129" s="85" t="s">
        <v>4</v>
      </c>
      <c r="F129" s="167">
        <v>16.1</v>
      </c>
      <c r="G129" s="85">
        <v>3</v>
      </c>
      <c r="H129" s="87">
        <v>60</v>
      </c>
    </row>
    <row r="130" spans="2:7" s="9" customFormat="1" ht="16.5" thickBot="1">
      <c r="B130" s="152"/>
      <c r="C130" s="151"/>
      <c r="D130" s="152"/>
      <c r="E130" s="152"/>
      <c r="F130" s="164"/>
      <c r="G130" s="152"/>
    </row>
    <row r="131" spans="2:8" ht="15.75">
      <c r="B131" s="289" t="s">
        <v>438</v>
      </c>
      <c r="C131" s="290"/>
      <c r="D131" s="290"/>
      <c r="E131" s="290"/>
      <c r="F131" s="290"/>
      <c r="G131" s="290"/>
      <c r="H131" s="153" t="s">
        <v>431</v>
      </c>
    </row>
    <row r="132" spans="2:8" ht="16.5" thickBot="1">
      <c r="B132" s="155">
        <v>1</v>
      </c>
      <c r="C132" s="156" t="s">
        <v>81</v>
      </c>
      <c r="D132" s="85">
        <v>160</v>
      </c>
      <c r="E132" s="85" t="s">
        <v>57</v>
      </c>
      <c r="F132" s="85">
        <v>15.45</v>
      </c>
      <c r="G132" s="85">
        <v>1</v>
      </c>
      <c r="H132" s="87">
        <v>100</v>
      </c>
    </row>
  </sheetData>
  <mergeCells count="12">
    <mergeCell ref="C2:E2"/>
    <mergeCell ref="B81:G81"/>
    <mergeCell ref="B44:G44"/>
    <mergeCell ref="B3:G3"/>
    <mergeCell ref="B54:G54"/>
    <mergeCell ref="B69:G69"/>
    <mergeCell ref="B7:G7"/>
    <mergeCell ref="B126:G126"/>
    <mergeCell ref="B131:G131"/>
    <mergeCell ref="B113:G113"/>
    <mergeCell ref="B89:G89"/>
    <mergeCell ref="B117:G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0"/>
  <sheetViews>
    <sheetView workbookViewId="0" topLeftCell="A28">
      <selection activeCell="H113" sqref="H113"/>
    </sheetView>
  </sheetViews>
  <sheetFormatPr defaultColWidth="9.140625" defaultRowHeight="12.75"/>
  <cols>
    <col min="2" max="2" width="5.7109375" style="48" customWidth="1"/>
    <col min="3" max="3" width="19.8515625" style="48" customWidth="1"/>
    <col min="4" max="4" width="12.57421875" style="0" customWidth="1"/>
    <col min="5" max="5" width="17.8515625" style="0" customWidth="1"/>
    <col min="6" max="6" width="10.28125" style="48" customWidth="1"/>
    <col min="7" max="8" width="9.140625" style="48" customWidth="1"/>
  </cols>
  <sheetData>
    <row r="2" spans="2:8" ht="15.75">
      <c r="B2" s="203" t="s">
        <v>455</v>
      </c>
      <c r="C2" s="204"/>
      <c r="D2" s="204"/>
      <c r="E2" s="203"/>
      <c r="F2" s="203"/>
      <c r="G2" s="204"/>
      <c r="H2" s="204"/>
    </row>
    <row r="3" spans="2:8" ht="15.75">
      <c r="B3" s="203" t="s">
        <v>456</v>
      </c>
      <c r="C3" s="204"/>
      <c r="D3" s="204"/>
      <c r="E3" s="203"/>
      <c r="F3" s="203"/>
      <c r="G3" s="204"/>
      <c r="H3" s="204"/>
    </row>
    <row r="4" spans="2:6" ht="12.75">
      <c r="B4"/>
      <c r="D4" s="48"/>
      <c r="F4"/>
    </row>
    <row r="5" spans="2:8" ht="15.75">
      <c r="B5" s="203" t="s">
        <v>457</v>
      </c>
      <c r="C5" s="204"/>
      <c r="D5" s="204"/>
      <c r="E5" s="203"/>
      <c r="F5" s="203" t="s">
        <v>458</v>
      </c>
      <c r="G5" s="204"/>
      <c r="H5" s="204"/>
    </row>
    <row r="6" spans="2:8" s="247" customFormat="1" ht="25.5">
      <c r="B6" s="248" t="s">
        <v>459</v>
      </c>
      <c r="C6" s="248" t="s">
        <v>460</v>
      </c>
      <c r="D6" s="249" t="s">
        <v>461</v>
      </c>
      <c r="E6" s="248" t="s">
        <v>462</v>
      </c>
      <c r="F6" s="250" t="s">
        <v>463</v>
      </c>
      <c r="G6" s="248" t="s">
        <v>464</v>
      </c>
      <c r="H6" s="248" t="s">
        <v>465</v>
      </c>
    </row>
    <row r="7" spans="2:8" ht="12.75">
      <c r="B7" s="248">
        <v>1</v>
      </c>
      <c r="C7" s="209" t="s">
        <v>252</v>
      </c>
      <c r="D7" s="208">
        <v>55</v>
      </c>
      <c r="E7" s="210" t="s">
        <v>5</v>
      </c>
      <c r="F7" s="207" t="s">
        <v>466</v>
      </c>
      <c r="G7" s="208">
        <v>1</v>
      </c>
      <c r="H7" s="208">
        <v>100</v>
      </c>
    </row>
    <row r="8" spans="2:8" ht="12.75">
      <c r="B8" s="248">
        <v>2</v>
      </c>
      <c r="C8" s="211" t="s">
        <v>189</v>
      </c>
      <c r="D8" s="205">
        <v>26</v>
      </c>
      <c r="E8" s="210" t="s">
        <v>6</v>
      </c>
      <c r="F8" s="207" t="s">
        <v>467</v>
      </c>
      <c r="G8" s="208">
        <v>2</v>
      </c>
      <c r="H8" s="208">
        <v>80</v>
      </c>
    </row>
    <row r="9" spans="2:8" ht="12.75">
      <c r="B9" s="248">
        <v>3</v>
      </c>
      <c r="C9" s="211" t="s">
        <v>121</v>
      </c>
      <c r="D9" s="205">
        <v>22</v>
      </c>
      <c r="E9" s="210" t="s">
        <v>4</v>
      </c>
      <c r="F9" s="207" t="s">
        <v>468</v>
      </c>
      <c r="G9" s="208">
        <v>3</v>
      </c>
      <c r="H9" s="208">
        <v>60</v>
      </c>
    </row>
    <row r="10" spans="2:8" ht="12.75">
      <c r="B10" s="248">
        <v>4</v>
      </c>
      <c r="C10" s="211" t="s">
        <v>469</v>
      </c>
      <c r="D10" s="205">
        <v>8</v>
      </c>
      <c r="E10" s="210" t="s">
        <v>10</v>
      </c>
      <c r="F10" s="207" t="s">
        <v>470</v>
      </c>
      <c r="G10" s="208">
        <v>4</v>
      </c>
      <c r="H10" s="208">
        <v>56</v>
      </c>
    </row>
    <row r="11" spans="2:8" ht="12.75">
      <c r="B11" s="248">
        <v>5</v>
      </c>
      <c r="C11" s="211" t="s">
        <v>89</v>
      </c>
      <c r="D11" s="205">
        <v>4</v>
      </c>
      <c r="E11" s="210" t="s">
        <v>5</v>
      </c>
      <c r="F11" s="207" t="s">
        <v>471</v>
      </c>
      <c r="G11" s="208">
        <v>5</v>
      </c>
      <c r="H11" s="208">
        <v>52</v>
      </c>
    </row>
    <row r="12" spans="2:8" ht="12.75">
      <c r="B12" s="248">
        <v>6</v>
      </c>
      <c r="C12" s="211" t="s">
        <v>7</v>
      </c>
      <c r="D12" s="205">
        <v>49</v>
      </c>
      <c r="E12" s="210" t="s">
        <v>4</v>
      </c>
      <c r="F12" s="207" t="s">
        <v>472</v>
      </c>
      <c r="G12" s="208">
        <v>6</v>
      </c>
      <c r="H12" s="208">
        <v>48</v>
      </c>
    </row>
    <row r="13" spans="2:8" ht="12.75">
      <c r="B13" s="248">
        <v>7</v>
      </c>
      <c r="C13" s="211" t="s">
        <v>190</v>
      </c>
      <c r="D13" s="205">
        <v>51</v>
      </c>
      <c r="E13" s="210" t="s">
        <v>4</v>
      </c>
      <c r="F13" s="212" t="s">
        <v>473</v>
      </c>
      <c r="G13" s="208">
        <v>7</v>
      </c>
      <c r="H13" s="208">
        <v>44</v>
      </c>
    </row>
    <row r="14" spans="2:8" ht="12.75">
      <c r="B14" s="248">
        <v>8</v>
      </c>
      <c r="C14" s="211" t="s">
        <v>83</v>
      </c>
      <c r="D14" s="205">
        <v>2</v>
      </c>
      <c r="E14" s="210" t="s">
        <v>5</v>
      </c>
      <c r="F14" s="207"/>
      <c r="G14" s="208" t="s">
        <v>474</v>
      </c>
      <c r="H14" s="208"/>
    </row>
    <row r="15" spans="2:8" ht="12.75">
      <c r="B15" s="248">
        <v>9</v>
      </c>
      <c r="C15" s="211" t="s">
        <v>475</v>
      </c>
      <c r="D15" s="205"/>
      <c r="E15" s="210" t="s">
        <v>5</v>
      </c>
      <c r="F15" s="207"/>
      <c r="G15" s="208" t="s">
        <v>474</v>
      </c>
      <c r="H15" s="208"/>
    </row>
    <row r="16" spans="2:8" ht="12.75">
      <c r="B16" s="248">
        <v>10</v>
      </c>
      <c r="C16" s="211" t="s">
        <v>147</v>
      </c>
      <c r="D16" s="205"/>
      <c r="E16" s="210" t="s">
        <v>5</v>
      </c>
      <c r="F16" s="208"/>
      <c r="G16" s="208" t="s">
        <v>474</v>
      </c>
      <c r="H16" s="208"/>
    </row>
    <row r="17" spans="2:8" ht="12.75">
      <c r="B17" s="248">
        <v>11</v>
      </c>
      <c r="C17" s="209" t="s">
        <v>192</v>
      </c>
      <c r="D17" s="208">
        <v>57</v>
      </c>
      <c r="E17" s="206" t="s">
        <v>10</v>
      </c>
      <c r="F17" s="206"/>
      <c r="G17" s="208" t="s">
        <v>250</v>
      </c>
      <c r="H17" s="208"/>
    </row>
    <row r="18" spans="2:6" ht="12.75">
      <c r="B18"/>
      <c r="D18" s="48"/>
      <c r="F18"/>
    </row>
    <row r="19" spans="2:8" ht="15.75">
      <c r="B19" s="215" t="s">
        <v>476</v>
      </c>
      <c r="C19" s="216"/>
      <c r="D19" s="216"/>
      <c r="E19" s="217"/>
      <c r="F19" s="217"/>
      <c r="G19" s="218"/>
      <c r="H19" s="218"/>
    </row>
    <row r="20" spans="2:8" ht="12.75">
      <c r="B20" s="219"/>
      <c r="C20" s="220"/>
      <c r="D20" s="220"/>
      <c r="E20" s="219"/>
      <c r="F20" s="219"/>
      <c r="G20" s="220"/>
      <c r="H20" s="220"/>
    </row>
    <row r="21" spans="2:8" ht="25.5">
      <c r="B21" s="248" t="s">
        <v>459</v>
      </c>
      <c r="C21" s="248" t="s">
        <v>460</v>
      </c>
      <c r="D21" s="249" t="s">
        <v>461</v>
      </c>
      <c r="E21" s="248" t="s">
        <v>462</v>
      </c>
      <c r="F21" s="250" t="s">
        <v>463</v>
      </c>
      <c r="G21" s="248" t="s">
        <v>464</v>
      </c>
      <c r="H21" s="248" t="s">
        <v>465</v>
      </c>
    </row>
    <row r="22" spans="2:8" ht="12.75">
      <c r="B22" s="248">
        <v>1</v>
      </c>
      <c r="C22" s="221" t="s">
        <v>8</v>
      </c>
      <c r="D22" s="208">
        <v>48</v>
      </c>
      <c r="E22" s="222" t="s">
        <v>6</v>
      </c>
      <c r="F22" s="223" t="s">
        <v>477</v>
      </c>
      <c r="G22" s="224">
        <v>1</v>
      </c>
      <c r="H22" s="208">
        <v>100</v>
      </c>
    </row>
    <row r="23" spans="2:8" ht="12.75">
      <c r="B23" s="248">
        <v>2</v>
      </c>
      <c r="C23" s="225" t="s">
        <v>478</v>
      </c>
      <c r="D23" s="214">
        <v>53</v>
      </c>
      <c r="E23" s="222" t="s">
        <v>65</v>
      </c>
      <c r="F23" s="226" t="s">
        <v>479</v>
      </c>
      <c r="G23" s="48">
        <v>2</v>
      </c>
      <c r="H23" s="214">
        <v>80</v>
      </c>
    </row>
    <row r="24" spans="2:8" ht="12.75">
      <c r="B24" s="248">
        <v>3</v>
      </c>
      <c r="C24" s="221" t="s">
        <v>394</v>
      </c>
      <c r="D24" s="208">
        <v>52</v>
      </c>
      <c r="E24" s="227" t="s">
        <v>4</v>
      </c>
      <c r="F24" s="223" t="s">
        <v>480</v>
      </c>
      <c r="G24" s="224">
        <v>3</v>
      </c>
      <c r="H24" s="208">
        <v>60</v>
      </c>
    </row>
    <row r="25" spans="2:8" ht="12.75">
      <c r="B25" s="248">
        <v>4</v>
      </c>
      <c r="C25" s="225" t="s">
        <v>47</v>
      </c>
      <c r="D25" s="214">
        <v>28</v>
      </c>
      <c r="E25" s="228" t="s">
        <v>6</v>
      </c>
      <c r="F25" s="226" t="s">
        <v>481</v>
      </c>
      <c r="G25" s="48">
        <v>4</v>
      </c>
      <c r="H25" s="214">
        <v>56</v>
      </c>
    </row>
    <row r="26" spans="2:8" ht="12.75">
      <c r="B26" s="248">
        <v>5</v>
      </c>
      <c r="C26" s="221" t="s">
        <v>35</v>
      </c>
      <c r="D26" s="208">
        <v>32</v>
      </c>
      <c r="E26" s="227" t="s">
        <v>4</v>
      </c>
      <c r="F26" s="223" t="s">
        <v>482</v>
      </c>
      <c r="G26" s="224">
        <v>5</v>
      </c>
      <c r="H26" s="229">
        <v>52</v>
      </c>
    </row>
    <row r="27" spans="2:8" ht="12.75">
      <c r="B27" s="248">
        <v>6</v>
      </c>
      <c r="C27" s="225" t="s">
        <v>157</v>
      </c>
      <c r="D27" s="214">
        <v>10</v>
      </c>
      <c r="E27" s="9" t="s">
        <v>4</v>
      </c>
      <c r="F27" s="226" t="s">
        <v>483</v>
      </c>
      <c r="G27" s="48">
        <v>6</v>
      </c>
      <c r="H27" s="214">
        <v>48</v>
      </c>
    </row>
    <row r="28" spans="2:8" ht="12.75">
      <c r="B28" s="248">
        <v>7</v>
      </c>
      <c r="C28" s="221" t="s">
        <v>132</v>
      </c>
      <c r="D28" s="208">
        <v>14</v>
      </c>
      <c r="E28" s="227" t="s">
        <v>4</v>
      </c>
      <c r="F28" s="223" t="s">
        <v>484</v>
      </c>
      <c r="G28" s="224">
        <v>7</v>
      </c>
      <c r="H28" s="208">
        <v>44</v>
      </c>
    </row>
    <row r="29" spans="2:8" ht="12.75">
      <c r="B29" s="248">
        <v>8</v>
      </c>
      <c r="C29" s="225" t="s">
        <v>485</v>
      </c>
      <c r="D29" s="214">
        <v>5</v>
      </c>
      <c r="E29" s="9" t="s">
        <v>4</v>
      </c>
      <c r="F29" s="230"/>
      <c r="H29" s="214"/>
    </row>
    <row r="30" spans="2:8" ht="12.75">
      <c r="B30" s="9"/>
      <c r="C30" s="225"/>
      <c r="D30" s="238"/>
      <c r="E30" s="9"/>
      <c r="F30" s="246"/>
      <c r="H30" s="238"/>
    </row>
    <row r="31" spans="2:8" ht="15.75">
      <c r="B31" s="203" t="s">
        <v>486</v>
      </c>
      <c r="C31" s="204"/>
      <c r="D31" s="204"/>
      <c r="E31" s="203" t="s">
        <v>487</v>
      </c>
      <c r="F31" s="203"/>
      <c r="G31" s="204"/>
      <c r="H31" s="204"/>
    </row>
    <row r="32" spans="2:6" ht="12.75">
      <c r="B32"/>
      <c r="D32" s="48"/>
      <c r="F32"/>
    </row>
    <row r="33" spans="2:8" ht="25.5">
      <c r="B33" s="248" t="s">
        <v>459</v>
      </c>
      <c r="C33" s="248" t="s">
        <v>460</v>
      </c>
      <c r="D33" s="249" t="s">
        <v>461</v>
      </c>
      <c r="E33" s="248" t="s">
        <v>462</v>
      </c>
      <c r="F33" s="250" t="s">
        <v>463</v>
      </c>
      <c r="G33" s="248" t="s">
        <v>464</v>
      </c>
      <c r="H33" s="248" t="s">
        <v>465</v>
      </c>
    </row>
    <row r="34" spans="2:8" ht="12.75">
      <c r="B34" s="248">
        <v>1</v>
      </c>
      <c r="C34" s="225" t="s">
        <v>25</v>
      </c>
      <c r="D34" s="214">
        <v>6</v>
      </c>
      <c r="E34" t="s">
        <v>4</v>
      </c>
      <c r="F34" s="226" t="s">
        <v>488</v>
      </c>
      <c r="G34" s="48">
        <v>1</v>
      </c>
      <c r="H34" s="214">
        <v>100</v>
      </c>
    </row>
    <row r="35" spans="2:8" ht="12.75">
      <c r="B35" s="248">
        <v>2</v>
      </c>
      <c r="C35" s="209" t="s">
        <v>489</v>
      </c>
      <c r="D35" s="208">
        <v>21</v>
      </c>
      <c r="E35" s="206" t="s">
        <v>10</v>
      </c>
      <c r="F35" s="208" t="s">
        <v>490</v>
      </c>
      <c r="G35" s="208">
        <v>2</v>
      </c>
      <c r="H35" s="208">
        <v>80</v>
      </c>
    </row>
    <row r="36" spans="2:8" ht="12.75">
      <c r="B36" s="248">
        <v>3</v>
      </c>
      <c r="C36" s="221" t="s">
        <v>491</v>
      </c>
      <c r="D36" s="208">
        <v>40</v>
      </c>
      <c r="E36" s="232" t="s">
        <v>65</v>
      </c>
      <c r="F36" s="223" t="s">
        <v>492</v>
      </c>
      <c r="G36" s="224">
        <v>3</v>
      </c>
      <c r="H36" s="208">
        <v>60</v>
      </c>
    </row>
    <row r="37" spans="2:8" ht="12.75">
      <c r="B37" s="248">
        <v>4</v>
      </c>
      <c r="C37" s="225" t="s">
        <v>24</v>
      </c>
      <c r="D37" s="214">
        <v>25</v>
      </c>
      <c r="E37" s="233" t="s">
        <v>6</v>
      </c>
      <c r="F37" s="226" t="s">
        <v>493</v>
      </c>
      <c r="G37" s="48">
        <v>4</v>
      </c>
      <c r="H37" s="214">
        <v>56</v>
      </c>
    </row>
    <row r="38" spans="2:8" ht="12.75">
      <c r="B38" s="248">
        <v>5</v>
      </c>
      <c r="C38" s="221" t="s">
        <v>122</v>
      </c>
      <c r="D38" s="208">
        <v>565</v>
      </c>
      <c r="E38" s="206" t="s">
        <v>4</v>
      </c>
      <c r="F38" s="223" t="s">
        <v>494</v>
      </c>
      <c r="G38" s="224">
        <v>5</v>
      </c>
      <c r="H38" s="208">
        <v>52</v>
      </c>
    </row>
    <row r="39" spans="2:8" ht="12.75">
      <c r="B39" s="248">
        <v>6</v>
      </c>
      <c r="C39" s="225" t="s">
        <v>372</v>
      </c>
      <c r="D39" s="214">
        <v>567</v>
      </c>
      <c r="E39" s="232" t="s">
        <v>4</v>
      </c>
      <c r="F39" s="226" t="s">
        <v>495</v>
      </c>
      <c r="G39" s="48">
        <v>6</v>
      </c>
      <c r="H39" s="214">
        <v>48</v>
      </c>
    </row>
    <row r="40" spans="2:8" ht="12.75">
      <c r="B40" s="248">
        <v>7</v>
      </c>
      <c r="C40" s="221" t="s">
        <v>61</v>
      </c>
      <c r="D40" s="208">
        <v>56</v>
      </c>
      <c r="E40" s="232" t="s">
        <v>10</v>
      </c>
      <c r="F40" s="223" t="s">
        <v>496</v>
      </c>
      <c r="G40" s="224">
        <v>7</v>
      </c>
      <c r="H40" s="208">
        <v>44</v>
      </c>
    </row>
    <row r="41" spans="2:8" ht="12.75">
      <c r="B41" s="248">
        <v>8</v>
      </c>
      <c r="C41" s="234" t="s">
        <v>497</v>
      </c>
      <c r="D41" s="235">
        <v>39</v>
      </c>
      <c r="E41" s="231" t="s">
        <v>65</v>
      </c>
      <c r="F41" s="236" t="s">
        <v>498</v>
      </c>
      <c r="G41" s="235">
        <v>8</v>
      </c>
      <c r="H41" s="214">
        <v>40</v>
      </c>
    </row>
    <row r="42" spans="2:8" ht="12.75">
      <c r="B42" s="248">
        <v>10</v>
      </c>
      <c r="C42" s="209" t="s">
        <v>60</v>
      </c>
      <c r="D42" s="208">
        <v>41</v>
      </c>
      <c r="E42" s="222" t="s">
        <v>65</v>
      </c>
      <c r="F42" s="237" t="s">
        <v>474</v>
      </c>
      <c r="G42" s="208"/>
      <c r="H42" s="208"/>
    </row>
    <row r="43" spans="2:8" ht="12.75">
      <c r="B43" s="228"/>
      <c r="C43" s="238"/>
      <c r="D43" s="238"/>
      <c r="E43" s="9"/>
      <c r="F43" s="9"/>
      <c r="G43" s="238"/>
      <c r="H43" s="238"/>
    </row>
    <row r="44" spans="2:8" ht="15.75">
      <c r="B44" s="203" t="s">
        <v>499</v>
      </c>
      <c r="C44" s="204"/>
      <c r="D44" s="204"/>
      <c r="E44" s="203" t="s">
        <v>487</v>
      </c>
      <c r="F44" s="203"/>
      <c r="G44" s="204"/>
      <c r="H44" s="204"/>
    </row>
    <row r="45" spans="2:6" ht="12.75">
      <c r="B45"/>
      <c r="D45" s="48"/>
      <c r="F45"/>
    </row>
    <row r="46" spans="2:8" ht="25.5">
      <c r="B46" s="248" t="s">
        <v>459</v>
      </c>
      <c r="C46" s="248" t="s">
        <v>460</v>
      </c>
      <c r="D46" s="249" t="s">
        <v>461</v>
      </c>
      <c r="E46" s="248" t="s">
        <v>462</v>
      </c>
      <c r="F46" s="250" t="s">
        <v>463</v>
      </c>
      <c r="G46" s="248" t="s">
        <v>464</v>
      </c>
      <c r="H46" s="248" t="s">
        <v>465</v>
      </c>
    </row>
    <row r="47" spans="2:8" ht="12.75">
      <c r="B47" s="248">
        <v>1</v>
      </c>
      <c r="C47" s="221" t="s">
        <v>31</v>
      </c>
      <c r="D47" s="208">
        <v>29</v>
      </c>
      <c r="E47" s="222" t="s">
        <v>4</v>
      </c>
      <c r="F47" s="239" t="s">
        <v>500</v>
      </c>
      <c r="G47" s="236" t="s">
        <v>501</v>
      </c>
      <c r="H47" s="214">
        <v>100</v>
      </c>
    </row>
    <row r="48" spans="2:8" ht="12.75">
      <c r="B48" s="248">
        <v>2</v>
      </c>
      <c r="C48" s="221" t="s">
        <v>49</v>
      </c>
      <c r="D48" s="208">
        <v>13</v>
      </c>
      <c r="E48" s="232" t="s">
        <v>65</v>
      </c>
      <c r="F48" s="240" t="s">
        <v>502</v>
      </c>
      <c r="G48" s="223" t="s">
        <v>503</v>
      </c>
      <c r="H48" s="208">
        <v>80</v>
      </c>
    </row>
    <row r="49" spans="2:8" ht="12.75">
      <c r="B49" s="248">
        <v>3</v>
      </c>
      <c r="C49" s="225" t="s">
        <v>11</v>
      </c>
      <c r="D49" s="214">
        <v>31</v>
      </c>
      <c r="E49" s="232" t="s">
        <v>6</v>
      </c>
      <c r="F49" s="239" t="s">
        <v>504</v>
      </c>
      <c r="G49" s="226" t="s">
        <v>505</v>
      </c>
      <c r="H49" s="214">
        <v>60</v>
      </c>
    </row>
    <row r="50" spans="2:8" ht="12.75">
      <c r="B50" s="248">
        <v>4</v>
      </c>
      <c r="C50" s="221" t="s">
        <v>48</v>
      </c>
      <c r="D50" s="208">
        <v>38</v>
      </c>
      <c r="E50" s="222" t="s">
        <v>4</v>
      </c>
      <c r="F50" s="240" t="s">
        <v>506</v>
      </c>
      <c r="G50" s="223" t="s">
        <v>507</v>
      </c>
      <c r="H50" s="208">
        <v>56</v>
      </c>
    </row>
    <row r="51" spans="2:8" ht="12.75">
      <c r="B51" s="248">
        <v>5</v>
      </c>
      <c r="C51" s="225" t="s">
        <v>160</v>
      </c>
      <c r="D51" s="214">
        <v>23</v>
      </c>
      <c r="E51" s="228" t="s">
        <v>6</v>
      </c>
      <c r="F51" s="239" t="s">
        <v>508</v>
      </c>
      <c r="G51" s="226" t="s">
        <v>509</v>
      </c>
      <c r="H51" s="214">
        <v>52</v>
      </c>
    </row>
    <row r="52" spans="2:8" ht="12.75">
      <c r="B52" s="248">
        <v>6</v>
      </c>
      <c r="C52" s="221" t="s">
        <v>510</v>
      </c>
      <c r="D52" s="208">
        <v>17</v>
      </c>
      <c r="E52" s="206" t="s">
        <v>5</v>
      </c>
      <c r="F52" s="224" t="s">
        <v>474</v>
      </c>
      <c r="G52" s="208"/>
      <c r="H52" s="208"/>
    </row>
    <row r="53" spans="2:8" ht="12.75">
      <c r="B53" s="248">
        <v>7</v>
      </c>
      <c r="C53" s="225" t="s">
        <v>374</v>
      </c>
      <c r="D53" s="214">
        <v>19</v>
      </c>
      <c r="E53" s="231" t="s">
        <v>6</v>
      </c>
      <c r="F53" s="48" t="s">
        <v>474</v>
      </c>
      <c r="G53" s="214"/>
      <c r="H53" s="214"/>
    </row>
    <row r="54" spans="2:8" ht="12.75">
      <c r="B54" s="248">
        <v>8</v>
      </c>
      <c r="C54" s="221" t="s">
        <v>62</v>
      </c>
      <c r="D54" s="208">
        <v>42</v>
      </c>
      <c r="E54" s="232" t="s">
        <v>6</v>
      </c>
      <c r="F54" s="240" t="s">
        <v>474</v>
      </c>
      <c r="G54" s="223"/>
      <c r="H54" s="208"/>
    </row>
    <row r="55" spans="2:8" ht="12.75">
      <c r="B55" s="248">
        <v>9</v>
      </c>
      <c r="C55" s="225" t="s">
        <v>64</v>
      </c>
      <c r="D55" s="214">
        <v>24</v>
      </c>
      <c r="E55" s="213" t="s">
        <v>65</v>
      </c>
      <c r="F55" s="239" t="s">
        <v>250</v>
      </c>
      <c r="G55" s="241"/>
      <c r="H55" s="214"/>
    </row>
    <row r="56" spans="2:6" ht="12.75">
      <c r="B56"/>
      <c r="D56" s="48"/>
      <c r="F56"/>
    </row>
    <row r="57" spans="2:8" ht="15.75">
      <c r="B57" s="203" t="s">
        <v>511</v>
      </c>
      <c r="C57" s="204"/>
      <c r="D57" s="204"/>
      <c r="E57" s="203"/>
      <c r="F57" s="203" t="s">
        <v>512</v>
      </c>
      <c r="G57" s="204"/>
      <c r="H57" s="204"/>
    </row>
    <row r="58" spans="2:6" ht="12.75">
      <c r="B58"/>
      <c r="D58" s="48"/>
      <c r="F58"/>
    </row>
    <row r="59" spans="2:8" ht="25.5">
      <c r="B59" s="248" t="s">
        <v>459</v>
      </c>
      <c r="C59" s="248" t="s">
        <v>460</v>
      </c>
      <c r="D59" s="249" t="s">
        <v>461</v>
      </c>
      <c r="E59" s="248" t="s">
        <v>462</v>
      </c>
      <c r="F59" s="250" t="s">
        <v>463</v>
      </c>
      <c r="G59" s="248" t="s">
        <v>464</v>
      </c>
      <c r="H59" s="248" t="s">
        <v>465</v>
      </c>
    </row>
    <row r="60" spans="2:8" ht="12.75">
      <c r="B60" s="248">
        <v>1</v>
      </c>
      <c r="C60" s="225" t="s">
        <v>513</v>
      </c>
      <c r="D60" s="214">
        <v>5091</v>
      </c>
      <c r="E60" s="9" t="s">
        <v>5</v>
      </c>
      <c r="F60" s="223" t="s">
        <v>514</v>
      </c>
      <c r="G60" s="224">
        <v>1</v>
      </c>
      <c r="H60" s="208">
        <v>100</v>
      </c>
    </row>
    <row r="61" spans="2:8" ht="12.75">
      <c r="B61" s="248">
        <v>2</v>
      </c>
      <c r="C61" s="209" t="s">
        <v>515</v>
      </c>
      <c r="D61" s="208">
        <v>30</v>
      </c>
      <c r="E61" s="210" t="s">
        <v>4</v>
      </c>
      <c r="F61" s="214" t="s">
        <v>516</v>
      </c>
      <c r="G61" s="48">
        <v>2</v>
      </c>
      <c r="H61" s="214">
        <v>80</v>
      </c>
    </row>
    <row r="62" spans="2:8" ht="12.75">
      <c r="B62" s="248">
        <v>3</v>
      </c>
      <c r="C62" s="221" t="s">
        <v>30</v>
      </c>
      <c r="D62" s="208">
        <v>36</v>
      </c>
      <c r="E62" s="232" t="s">
        <v>4</v>
      </c>
      <c r="F62" s="208" t="s">
        <v>517</v>
      </c>
      <c r="G62" s="224">
        <v>3</v>
      </c>
      <c r="H62" s="208">
        <v>60</v>
      </c>
    </row>
    <row r="63" spans="2:8" ht="12.75">
      <c r="B63" s="248">
        <v>4</v>
      </c>
      <c r="C63" s="225" t="s">
        <v>518</v>
      </c>
      <c r="D63" s="214">
        <v>33</v>
      </c>
      <c r="E63" t="s">
        <v>454</v>
      </c>
      <c r="F63" s="214" t="s">
        <v>519</v>
      </c>
      <c r="G63" s="48">
        <v>4</v>
      </c>
      <c r="H63" s="214">
        <v>56</v>
      </c>
    </row>
    <row r="64" spans="2:8" ht="12.75">
      <c r="B64" s="248">
        <v>5</v>
      </c>
      <c r="C64" s="221" t="s">
        <v>520</v>
      </c>
      <c r="D64" s="208">
        <v>35</v>
      </c>
      <c r="E64" s="222" t="s">
        <v>65</v>
      </c>
      <c r="F64" s="208" t="s">
        <v>521</v>
      </c>
      <c r="G64" s="224">
        <v>5</v>
      </c>
      <c r="H64" s="208">
        <v>52</v>
      </c>
    </row>
    <row r="65" spans="2:8" ht="12.75">
      <c r="B65" s="248">
        <v>6</v>
      </c>
      <c r="C65" s="221" t="s">
        <v>50</v>
      </c>
      <c r="D65" s="208">
        <v>20</v>
      </c>
      <c r="E65" s="206" t="s">
        <v>5</v>
      </c>
      <c r="F65" s="206"/>
      <c r="G65" s="224"/>
      <c r="H65" s="208"/>
    </row>
    <row r="66" spans="2:8" ht="12.75">
      <c r="B66" s="248">
        <v>7</v>
      </c>
      <c r="C66" s="243" t="s">
        <v>234</v>
      </c>
      <c r="D66" s="235">
        <v>27</v>
      </c>
      <c r="E66" s="231" t="s">
        <v>6</v>
      </c>
      <c r="F66" s="242"/>
      <c r="H66" s="235"/>
    </row>
    <row r="67" spans="2:8" ht="12.75">
      <c r="B67" s="248">
        <v>8</v>
      </c>
      <c r="C67" s="244" t="s">
        <v>522</v>
      </c>
      <c r="D67" s="208">
        <v>34</v>
      </c>
      <c r="E67" s="222" t="s">
        <v>65</v>
      </c>
      <c r="F67" s="206"/>
      <c r="G67" s="224"/>
      <c r="H67" s="208"/>
    </row>
    <row r="68" spans="2:8" ht="12.75">
      <c r="B68" s="248">
        <v>9</v>
      </c>
      <c r="C68" s="245" t="s">
        <v>523</v>
      </c>
      <c r="D68" s="214">
        <v>43</v>
      </c>
      <c r="E68" s="228" t="s">
        <v>65</v>
      </c>
      <c r="F68" s="213"/>
      <c r="H68" s="214"/>
    </row>
    <row r="69" spans="2:8" ht="12.75">
      <c r="B69" s="248">
        <v>10</v>
      </c>
      <c r="C69" s="244" t="s">
        <v>524</v>
      </c>
      <c r="D69" s="208">
        <v>47</v>
      </c>
      <c r="E69" s="228" t="s">
        <v>65</v>
      </c>
      <c r="F69" s="206"/>
      <c r="G69" s="224"/>
      <c r="H69" s="208"/>
    </row>
    <row r="70" spans="2:8" ht="12.75">
      <c r="B70" s="248">
        <v>11</v>
      </c>
      <c r="C70" s="244" t="s">
        <v>525</v>
      </c>
      <c r="D70" s="208">
        <v>54</v>
      </c>
      <c r="E70" s="227" t="s">
        <v>10</v>
      </c>
      <c r="F70" s="206"/>
      <c r="G70" s="224"/>
      <c r="H70" s="208"/>
    </row>
    <row r="71" spans="2:8" ht="12.75">
      <c r="B71" s="228"/>
      <c r="C71" s="238"/>
      <c r="D71" s="238"/>
      <c r="E71" s="9"/>
      <c r="F71" s="9"/>
      <c r="G71" s="238"/>
      <c r="H71" s="238"/>
    </row>
    <row r="72" spans="2:8" ht="15.75">
      <c r="B72" s="203" t="s">
        <v>526</v>
      </c>
      <c r="C72" s="204"/>
      <c r="D72" s="204"/>
      <c r="E72" s="203"/>
      <c r="F72" s="203"/>
      <c r="G72" s="204"/>
      <c r="H72" s="204"/>
    </row>
    <row r="73" spans="2:6" ht="12.75">
      <c r="B73"/>
      <c r="D73" s="48"/>
      <c r="F73"/>
    </row>
    <row r="74" spans="2:8" ht="25.5">
      <c r="B74" s="248" t="s">
        <v>459</v>
      </c>
      <c r="C74" s="248" t="s">
        <v>460</v>
      </c>
      <c r="D74" s="249" t="s">
        <v>461</v>
      </c>
      <c r="E74" s="248" t="s">
        <v>462</v>
      </c>
      <c r="F74" s="250" t="s">
        <v>463</v>
      </c>
      <c r="G74" s="248" t="s">
        <v>464</v>
      </c>
      <c r="H74" s="248" t="s">
        <v>465</v>
      </c>
    </row>
    <row r="75" spans="2:8" ht="12.75">
      <c r="B75" s="248">
        <v>1</v>
      </c>
      <c r="C75" s="221" t="s">
        <v>26</v>
      </c>
      <c r="D75" s="208">
        <v>90</v>
      </c>
      <c r="E75" s="222" t="s">
        <v>4</v>
      </c>
      <c r="F75" s="208" t="s">
        <v>527</v>
      </c>
      <c r="G75" s="224">
        <v>1</v>
      </c>
      <c r="H75" s="208">
        <v>100</v>
      </c>
    </row>
    <row r="76" spans="2:8" ht="12.75">
      <c r="B76" s="248">
        <v>2</v>
      </c>
      <c r="C76" s="225" t="s">
        <v>56</v>
      </c>
      <c r="D76" s="214">
        <v>88</v>
      </c>
      <c r="E76" s="227" t="s">
        <v>5</v>
      </c>
      <c r="F76" s="214" t="s">
        <v>528</v>
      </c>
      <c r="G76" s="48">
        <v>2</v>
      </c>
      <c r="H76" s="214">
        <v>80</v>
      </c>
    </row>
    <row r="77" spans="2:8" ht="12.75">
      <c r="B77" s="248">
        <v>3</v>
      </c>
      <c r="C77" s="221" t="s">
        <v>28</v>
      </c>
      <c r="D77" s="208">
        <v>91</v>
      </c>
      <c r="E77" s="222" t="s">
        <v>4</v>
      </c>
      <c r="F77" s="208" t="s">
        <v>529</v>
      </c>
      <c r="G77" s="224">
        <v>3</v>
      </c>
      <c r="H77" s="208">
        <v>60</v>
      </c>
    </row>
    <row r="78" spans="2:8" ht="12.75">
      <c r="B78" s="248">
        <v>4</v>
      </c>
      <c r="C78" s="225" t="s">
        <v>128</v>
      </c>
      <c r="D78" s="214">
        <v>98</v>
      </c>
      <c r="E78" s="9" t="s">
        <v>5</v>
      </c>
      <c r="F78" s="214"/>
      <c r="H78" s="214"/>
    </row>
    <row r="79" spans="2:8" ht="12.75">
      <c r="B79" s="248">
        <v>5</v>
      </c>
      <c r="C79" s="221" t="s">
        <v>119</v>
      </c>
      <c r="D79" s="208">
        <v>100</v>
      </c>
      <c r="E79" s="206" t="s">
        <v>5</v>
      </c>
      <c r="F79" s="206"/>
      <c r="G79" s="224"/>
      <c r="H79" s="208"/>
    </row>
    <row r="80" spans="2:8" ht="12.75">
      <c r="B80" s="248">
        <v>6</v>
      </c>
      <c r="C80" s="225" t="s">
        <v>219</v>
      </c>
      <c r="D80" s="214">
        <v>99</v>
      </c>
      <c r="E80" s="9" t="s">
        <v>5</v>
      </c>
      <c r="F80" s="213"/>
      <c r="H80" s="214"/>
    </row>
    <row r="81" spans="2:8" ht="12.75">
      <c r="B81" s="248">
        <v>7</v>
      </c>
      <c r="C81" s="221" t="s">
        <v>164</v>
      </c>
      <c r="D81" s="208">
        <v>97</v>
      </c>
      <c r="E81" s="222" t="s">
        <v>10</v>
      </c>
      <c r="F81" s="206"/>
      <c r="G81" s="224"/>
      <c r="H81" s="208"/>
    </row>
    <row r="82" spans="2:8" ht="12.75">
      <c r="B82" s="248">
        <v>8</v>
      </c>
      <c r="C82" s="221" t="s">
        <v>449</v>
      </c>
      <c r="D82" s="208">
        <v>95</v>
      </c>
      <c r="E82" s="222" t="s">
        <v>10</v>
      </c>
      <c r="F82" s="206"/>
      <c r="G82" s="224"/>
      <c r="H82" s="208"/>
    </row>
    <row r="83" spans="2:6" ht="12.75">
      <c r="B83"/>
      <c r="D83" s="48"/>
      <c r="F83"/>
    </row>
    <row r="84" spans="2:6" ht="12.75">
      <c r="B84"/>
      <c r="D84" s="48"/>
      <c r="F84"/>
    </row>
    <row r="85" spans="2:8" ht="15.75">
      <c r="B85" s="203" t="s">
        <v>530</v>
      </c>
      <c r="C85" s="204"/>
      <c r="D85" s="204"/>
      <c r="E85" s="203"/>
      <c r="F85" s="203" t="s">
        <v>512</v>
      </c>
      <c r="G85" s="204"/>
      <c r="H85" s="204"/>
    </row>
    <row r="86" spans="2:6" ht="12.75">
      <c r="B86"/>
      <c r="D86" s="48"/>
      <c r="F86"/>
    </row>
    <row r="87" spans="2:8" ht="25.5">
      <c r="B87" s="248" t="s">
        <v>459</v>
      </c>
      <c r="C87" s="248" t="s">
        <v>460</v>
      </c>
      <c r="D87" s="249" t="s">
        <v>461</v>
      </c>
      <c r="E87" s="248" t="s">
        <v>462</v>
      </c>
      <c r="F87" s="250" t="s">
        <v>463</v>
      </c>
      <c r="G87" s="248" t="s">
        <v>464</v>
      </c>
      <c r="H87" s="248" t="s">
        <v>465</v>
      </c>
    </row>
    <row r="88" spans="2:8" ht="12.75">
      <c r="B88" s="248">
        <v>1</v>
      </c>
      <c r="C88" s="221" t="s">
        <v>54</v>
      </c>
      <c r="D88" s="208">
        <v>86</v>
      </c>
      <c r="E88" s="227" t="s">
        <v>65</v>
      </c>
      <c r="F88" s="208" t="s">
        <v>531</v>
      </c>
      <c r="G88" s="224">
        <v>1</v>
      </c>
      <c r="H88" s="208">
        <v>100</v>
      </c>
    </row>
    <row r="89" spans="2:8" ht="12.75">
      <c r="B89" s="248">
        <v>2</v>
      </c>
      <c r="C89" s="225" t="s">
        <v>196</v>
      </c>
      <c r="D89" s="214">
        <v>92</v>
      </c>
      <c r="E89" s="227" t="s">
        <v>5</v>
      </c>
      <c r="F89" s="214" t="s">
        <v>532</v>
      </c>
      <c r="G89" s="48">
        <v>2</v>
      </c>
      <c r="H89" s="214">
        <v>80</v>
      </c>
    </row>
    <row r="90" spans="2:8" ht="12.75">
      <c r="B90" s="248">
        <v>3</v>
      </c>
      <c r="C90" s="221" t="s">
        <v>197</v>
      </c>
      <c r="D90" s="208">
        <v>89</v>
      </c>
      <c r="E90" s="227" t="s">
        <v>4</v>
      </c>
      <c r="F90" s="223" t="s">
        <v>533</v>
      </c>
      <c r="G90" s="224">
        <v>3</v>
      </c>
      <c r="H90" s="208">
        <v>60</v>
      </c>
    </row>
    <row r="91" spans="2:6" ht="12.75">
      <c r="B91"/>
      <c r="D91" s="48"/>
      <c r="F91"/>
    </row>
    <row r="92" spans="2:8" ht="15.75">
      <c r="B92" s="203" t="s">
        <v>534</v>
      </c>
      <c r="C92" s="204"/>
      <c r="D92" s="204"/>
      <c r="E92" s="203"/>
      <c r="F92" s="203" t="s">
        <v>535</v>
      </c>
      <c r="G92" s="204"/>
      <c r="H92" s="204"/>
    </row>
    <row r="93" spans="2:6" ht="12.75">
      <c r="B93"/>
      <c r="D93" s="48"/>
      <c r="F93"/>
    </row>
    <row r="94" spans="2:8" ht="25.5">
      <c r="B94" s="248" t="s">
        <v>459</v>
      </c>
      <c r="C94" s="248" t="s">
        <v>460</v>
      </c>
      <c r="D94" s="249" t="s">
        <v>461</v>
      </c>
      <c r="E94" s="248" t="s">
        <v>462</v>
      </c>
      <c r="F94" s="250" t="s">
        <v>463</v>
      </c>
      <c r="G94" s="248" t="s">
        <v>464</v>
      </c>
      <c r="H94" s="248" t="s">
        <v>465</v>
      </c>
    </row>
    <row r="95" spans="2:8" ht="12.75">
      <c r="B95" s="248">
        <v>1</v>
      </c>
      <c r="C95" s="221" t="s">
        <v>134</v>
      </c>
      <c r="D95" s="208">
        <v>87</v>
      </c>
      <c r="E95" s="227" t="s">
        <v>4</v>
      </c>
      <c r="F95" s="208">
        <v>47.3</v>
      </c>
      <c r="G95" s="224">
        <v>1</v>
      </c>
      <c r="H95" s="208">
        <v>100</v>
      </c>
    </row>
    <row r="96" spans="2:6" ht="12.75">
      <c r="B96"/>
      <c r="D96" s="48"/>
      <c r="F96"/>
    </row>
    <row r="97" spans="2:8" ht="15.75">
      <c r="B97" s="203" t="s">
        <v>536</v>
      </c>
      <c r="C97" s="204"/>
      <c r="D97" s="204"/>
      <c r="E97" s="203"/>
      <c r="F97" s="203" t="s">
        <v>537</v>
      </c>
      <c r="G97" s="204"/>
      <c r="H97" s="204"/>
    </row>
    <row r="98" spans="2:6" ht="12.75">
      <c r="B98"/>
      <c r="D98" s="48"/>
      <c r="F98"/>
    </row>
    <row r="99" spans="2:8" ht="25.5">
      <c r="B99" s="248" t="s">
        <v>459</v>
      </c>
      <c r="C99" s="248" t="s">
        <v>460</v>
      </c>
      <c r="D99" s="249" t="s">
        <v>461</v>
      </c>
      <c r="E99" s="248" t="s">
        <v>462</v>
      </c>
      <c r="F99" s="250" t="s">
        <v>463</v>
      </c>
      <c r="G99" s="248" t="s">
        <v>464</v>
      </c>
      <c r="H99" s="248" t="s">
        <v>465</v>
      </c>
    </row>
    <row r="100" spans="2:8" ht="12.75">
      <c r="B100" s="248">
        <v>1</v>
      </c>
      <c r="C100" s="221" t="s">
        <v>453</v>
      </c>
      <c r="D100" s="208">
        <v>85</v>
      </c>
      <c r="E100" s="227" t="s">
        <v>454</v>
      </c>
      <c r="F100" s="208">
        <v>19.58</v>
      </c>
      <c r="G100" s="224">
        <v>1</v>
      </c>
      <c r="H100" s="208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4"/>
  <sheetViews>
    <sheetView tabSelected="1" workbookViewId="0" topLeftCell="B79">
      <pane xSplit="3" topLeftCell="E2" activePane="topRight" state="frozen"/>
      <selection pane="topLeft" activeCell="B78" sqref="B78"/>
      <selection pane="topRight" activeCell="H96" sqref="H96"/>
    </sheetView>
  </sheetViews>
  <sheetFormatPr defaultColWidth="9.140625" defaultRowHeight="12.75"/>
  <cols>
    <col min="1" max="1" width="4.7109375" style="21" customWidth="1"/>
    <col min="2" max="2" width="7.140625" style="34" customWidth="1"/>
    <col min="3" max="3" width="27.57421875" style="36" customWidth="1"/>
    <col min="4" max="4" width="11.8515625" style="34" customWidth="1"/>
    <col min="5" max="5" width="23.7109375" style="34" customWidth="1"/>
    <col min="6" max="6" width="12.28125" style="34" customWidth="1"/>
    <col min="7" max="7" width="14.57421875" style="34" customWidth="1"/>
    <col min="8" max="8" width="15.7109375" style="34" customWidth="1"/>
    <col min="9" max="9" width="13.140625" style="34" customWidth="1"/>
    <col min="10" max="10" width="16.140625" style="34" customWidth="1"/>
    <col min="11" max="11" width="11.00390625" style="21" customWidth="1"/>
    <col min="12" max="12" width="14.421875" style="34" customWidth="1"/>
    <col min="13" max="16384" width="9.140625" style="21" customWidth="1"/>
  </cols>
  <sheetData>
    <row r="2" spans="1:2" ht="15">
      <c r="A2" s="41"/>
      <c r="B2" s="42" t="s">
        <v>358</v>
      </c>
    </row>
    <row r="3" ht="15">
      <c r="B3" s="35"/>
    </row>
    <row r="4" spans="2:3" ht="15.75" thickBot="1">
      <c r="B4" s="35"/>
      <c r="C4" s="125" t="s">
        <v>202</v>
      </c>
    </row>
    <row r="5" spans="1:12" ht="57">
      <c r="A5" s="168"/>
      <c r="B5" s="127" t="s">
        <v>21</v>
      </c>
      <c r="C5" s="131" t="s">
        <v>0</v>
      </c>
      <c r="D5" s="131" t="s">
        <v>203</v>
      </c>
      <c r="E5" s="131" t="s">
        <v>1</v>
      </c>
      <c r="F5" s="131" t="s">
        <v>178</v>
      </c>
      <c r="G5" s="131" t="s">
        <v>177</v>
      </c>
      <c r="H5" s="131" t="s">
        <v>179</v>
      </c>
      <c r="I5" s="131" t="s">
        <v>359</v>
      </c>
      <c r="J5" s="131" t="s">
        <v>360</v>
      </c>
      <c r="K5" s="131" t="s">
        <v>20</v>
      </c>
      <c r="L5" s="132" t="s">
        <v>59</v>
      </c>
    </row>
    <row r="6" spans="1:12" s="18" customFormat="1" ht="15">
      <c r="A6" s="169"/>
      <c r="B6" s="176">
        <v>1</v>
      </c>
      <c r="C6" s="177" t="s">
        <v>189</v>
      </c>
      <c r="D6" s="178">
        <v>1989</v>
      </c>
      <c r="E6" s="178" t="s">
        <v>6</v>
      </c>
      <c r="F6" s="178">
        <v>100</v>
      </c>
      <c r="G6" s="178">
        <v>100</v>
      </c>
      <c r="H6" s="179">
        <v>100</v>
      </c>
      <c r="I6" s="178">
        <v>60</v>
      </c>
      <c r="J6" s="178">
        <v>80</v>
      </c>
      <c r="K6" s="178">
        <f aca="true" t="shared" si="0" ref="K6:K37">J6+I6+H6+G6+F6</f>
        <v>440</v>
      </c>
      <c r="L6" s="180">
        <f>K6-I6</f>
        <v>380</v>
      </c>
    </row>
    <row r="7" spans="1:12" s="18" customFormat="1" ht="15">
      <c r="A7" s="169"/>
      <c r="B7" s="176">
        <v>2</v>
      </c>
      <c r="C7" s="177" t="s">
        <v>41</v>
      </c>
      <c r="D7" s="178">
        <v>1995</v>
      </c>
      <c r="E7" s="178" t="s">
        <v>4</v>
      </c>
      <c r="F7" s="178">
        <v>56</v>
      </c>
      <c r="G7" s="178">
        <v>80</v>
      </c>
      <c r="H7" s="178">
        <v>80</v>
      </c>
      <c r="I7" s="179">
        <v>52</v>
      </c>
      <c r="J7" s="178">
        <v>60</v>
      </c>
      <c r="K7" s="178">
        <f t="shared" si="0"/>
        <v>328</v>
      </c>
      <c r="L7" s="180">
        <f>K7-I7</f>
        <v>276</v>
      </c>
    </row>
    <row r="8" spans="1:12" s="18" customFormat="1" ht="15">
      <c r="A8" s="169"/>
      <c r="B8" s="176">
        <v>3</v>
      </c>
      <c r="C8" s="177" t="s">
        <v>70</v>
      </c>
      <c r="D8" s="178">
        <v>1995</v>
      </c>
      <c r="E8" s="178" t="s">
        <v>3</v>
      </c>
      <c r="F8" s="178">
        <v>80</v>
      </c>
      <c r="G8" s="178">
        <v>60</v>
      </c>
      <c r="H8" s="178">
        <v>56</v>
      </c>
      <c r="I8" s="178">
        <v>44</v>
      </c>
      <c r="J8" s="178"/>
      <c r="K8" s="178">
        <f t="shared" si="0"/>
        <v>240</v>
      </c>
      <c r="L8" s="180">
        <f>K8</f>
        <v>240</v>
      </c>
    </row>
    <row r="9" spans="1:12" s="18" customFormat="1" ht="15">
      <c r="A9" s="169"/>
      <c r="B9" s="202">
        <v>4</v>
      </c>
      <c r="C9" s="22" t="s">
        <v>89</v>
      </c>
      <c r="D9" s="23">
        <v>1992</v>
      </c>
      <c r="E9" s="23" t="s">
        <v>5</v>
      </c>
      <c r="F9" s="23">
        <v>60</v>
      </c>
      <c r="G9" s="23">
        <v>48</v>
      </c>
      <c r="H9" s="23"/>
      <c r="I9" s="23">
        <v>36</v>
      </c>
      <c r="J9" s="23">
        <v>52</v>
      </c>
      <c r="K9" s="23">
        <f t="shared" si="0"/>
        <v>196</v>
      </c>
      <c r="L9" s="140">
        <f>K9</f>
        <v>196</v>
      </c>
    </row>
    <row r="10" spans="1:12" s="18" customFormat="1" ht="15">
      <c r="A10" s="169"/>
      <c r="B10" s="202">
        <v>5</v>
      </c>
      <c r="C10" s="22" t="s">
        <v>82</v>
      </c>
      <c r="D10" s="23">
        <v>1997</v>
      </c>
      <c r="E10" s="23" t="s">
        <v>3</v>
      </c>
      <c r="F10" s="23">
        <v>30</v>
      </c>
      <c r="G10" s="23">
        <v>44</v>
      </c>
      <c r="H10" s="23">
        <v>80</v>
      </c>
      <c r="I10" s="23">
        <v>32</v>
      </c>
      <c r="J10" s="23"/>
      <c r="K10" s="23">
        <f t="shared" si="0"/>
        <v>186</v>
      </c>
      <c r="L10" s="140">
        <f>K10</f>
        <v>186</v>
      </c>
    </row>
    <row r="11" spans="1:12" s="18" customFormat="1" ht="15">
      <c r="A11" s="169"/>
      <c r="B11" s="202">
        <v>6</v>
      </c>
      <c r="C11" s="22" t="s">
        <v>144</v>
      </c>
      <c r="D11" s="23">
        <v>1996</v>
      </c>
      <c r="E11" s="23" t="s">
        <v>3</v>
      </c>
      <c r="F11" s="23">
        <v>40</v>
      </c>
      <c r="G11" s="23">
        <v>56</v>
      </c>
      <c r="H11" s="23">
        <v>48</v>
      </c>
      <c r="I11" s="23">
        <v>40</v>
      </c>
      <c r="J11" s="23"/>
      <c r="K11" s="23">
        <f t="shared" si="0"/>
        <v>184</v>
      </c>
      <c r="L11" s="140">
        <f>K11</f>
        <v>184</v>
      </c>
    </row>
    <row r="12" spans="1:12" s="18" customFormat="1" ht="15">
      <c r="A12" s="169"/>
      <c r="B12" s="202">
        <v>7</v>
      </c>
      <c r="C12" s="22" t="s">
        <v>86</v>
      </c>
      <c r="D12" s="23">
        <v>1997</v>
      </c>
      <c r="E12" s="23" t="s">
        <v>5</v>
      </c>
      <c r="F12" s="23">
        <v>12</v>
      </c>
      <c r="G12" s="23">
        <v>22</v>
      </c>
      <c r="H12" s="23">
        <v>56</v>
      </c>
      <c r="I12" s="23">
        <v>28</v>
      </c>
      <c r="J12" s="23">
        <v>56</v>
      </c>
      <c r="K12" s="23">
        <f t="shared" si="0"/>
        <v>174</v>
      </c>
      <c r="L12" s="140">
        <f>K12-F12</f>
        <v>162</v>
      </c>
    </row>
    <row r="13" spans="1:12" s="18" customFormat="1" ht="15">
      <c r="A13" s="169"/>
      <c r="B13" s="202">
        <v>8</v>
      </c>
      <c r="C13" s="22" t="s">
        <v>252</v>
      </c>
      <c r="D13" s="23">
        <v>1986</v>
      </c>
      <c r="E13" s="23" t="s">
        <v>6</v>
      </c>
      <c r="F13" s="23"/>
      <c r="G13" s="23"/>
      <c r="H13" s="23">
        <v>60</v>
      </c>
      <c r="I13" s="14"/>
      <c r="J13" s="14">
        <v>100</v>
      </c>
      <c r="K13" s="23">
        <f t="shared" si="0"/>
        <v>160</v>
      </c>
      <c r="L13" s="140">
        <f aca="true" t="shared" si="1" ref="L13:L33">K13</f>
        <v>160</v>
      </c>
    </row>
    <row r="14" spans="1:12" s="18" customFormat="1" ht="15">
      <c r="A14" s="169"/>
      <c r="B14" s="202">
        <v>9</v>
      </c>
      <c r="C14" s="22" t="s">
        <v>40</v>
      </c>
      <c r="D14" s="23">
        <v>1990</v>
      </c>
      <c r="E14" s="23" t="s">
        <v>3</v>
      </c>
      <c r="F14" s="23">
        <v>28</v>
      </c>
      <c r="G14" s="23">
        <v>52</v>
      </c>
      <c r="H14" s="23">
        <v>52</v>
      </c>
      <c r="I14" s="23"/>
      <c r="J14" s="23"/>
      <c r="K14" s="23">
        <f t="shared" si="0"/>
        <v>132</v>
      </c>
      <c r="L14" s="140">
        <f t="shared" si="1"/>
        <v>132</v>
      </c>
    </row>
    <row r="15" spans="1:12" s="18" customFormat="1" ht="15">
      <c r="A15" s="169"/>
      <c r="B15" s="202">
        <v>10</v>
      </c>
      <c r="C15" s="22" t="s">
        <v>68</v>
      </c>
      <c r="D15" s="23">
        <v>1995</v>
      </c>
      <c r="E15" s="23" t="s">
        <v>3</v>
      </c>
      <c r="F15" s="23">
        <v>36</v>
      </c>
      <c r="G15" s="23"/>
      <c r="H15" s="23">
        <v>44</v>
      </c>
      <c r="I15" s="23">
        <v>48</v>
      </c>
      <c r="J15" s="23"/>
      <c r="K15" s="23">
        <f t="shared" si="0"/>
        <v>128</v>
      </c>
      <c r="L15" s="140">
        <f t="shared" si="1"/>
        <v>128</v>
      </c>
    </row>
    <row r="16" spans="1:12" s="18" customFormat="1" ht="15">
      <c r="A16" s="169"/>
      <c r="B16" s="202">
        <v>11</v>
      </c>
      <c r="C16" s="22" t="s">
        <v>73</v>
      </c>
      <c r="D16" s="23">
        <v>1995</v>
      </c>
      <c r="E16" s="23" t="s">
        <v>3</v>
      </c>
      <c r="F16" s="23">
        <v>32</v>
      </c>
      <c r="G16" s="23">
        <v>40</v>
      </c>
      <c r="H16" s="23">
        <v>36</v>
      </c>
      <c r="I16" s="23">
        <v>14</v>
      </c>
      <c r="J16" s="23"/>
      <c r="K16" s="23">
        <f t="shared" si="0"/>
        <v>122</v>
      </c>
      <c r="L16" s="140">
        <f t="shared" si="1"/>
        <v>122</v>
      </c>
    </row>
    <row r="17" spans="1:12" s="18" customFormat="1" ht="15">
      <c r="A17" s="169"/>
      <c r="B17" s="202">
        <v>12</v>
      </c>
      <c r="C17" s="22" t="s">
        <v>452</v>
      </c>
      <c r="D17" s="23">
        <v>1995</v>
      </c>
      <c r="E17" s="23" t="s">
        <v>4</v>
      </c>
      <c r="F17" s="23"/>
      <c r="G17" s="23">
        <v>13</v>
      </c>
      <c r="H17" s="23">
        <v>24</v>
      </c>
      <c r="I17" s="23">
        <v>24</v>
      </c>
      <c r="J17" s="23">
        <v>44</v>
      </c>
      <c r="K17" s="23">
        <f t="shared" si="0"/>
        <v>105</v>
      </c>
      <c r="L17" s="140">
        <f t="shared" si="1"/>
        <v>105</v>
      </c>
    </row>
    <row r="18" spans="1:12" s="18" customFormat="1" ht="15">
      <c r="A18" s="169"/>
      <c r="B18" s="202">
        <v>13</v>
      </c>
      <c r="C18" s="13" t="s">
        <v>312</v>
      </c>
      <c r="D18" s="14">
        <v>1997</v>
      </c>
      <c r="E18" s="14" t="s">
        <v>241</v>
      </c>
      <c r="F18" s="13"/>
      <c r="G18" s="23"/>
      <c r="H18" s="37">
        <v>100</v>
      </c>
      <c r="I18" s="23"/>
      <c r="J18" s="23"/>
      <c r="K18" s="23">
        <f t="shared" si="0"/>
        <v>100</v>
      </c>
      <c r="L18" s="140">
        <f t="shared" si="1"/>
        <v>100</v>
      </c>
    </row>
    <row r="19" spans="1:12" s="18" customFormat="1" ht="15">
      <c r="A19" s="169"/>
      <c r="B19" s="202">
        <v>14</v>
      </c>
      <c r="C19" s="174" t="s">
        <v>377</v>
      </c>
      <c r="D19" s="14"/>
      <c r="E19" s="23" t="s">
        <v>6</v>
      </c>
      <c r="F19" s="37"/>
      <c r="G19" s="14"/>
      <c r="H19" s="37"/>
      <c r="I19" s="14">
        <v>100</v>
      </c>
      <c r="J19" s="14"/>
      <c r="K19" s="23">
        <f t="shared" si="0"/>
        <v>100</v>
      </c>
      <c r="L19" s="140">
        <f t="shared" si="1"/>
        <v>100</v>
      </c>
    </row>
    <row r="20" spans="1:12" s="18" customFormat="1" ht="15">
      <c r="A20" s="169"/>
      <c r="B20" s="202">
        <v>15</v>
      </c>
      <c r="C20" s="22" t="s">
        <v>7</v>
      </c>
      <c r="D20" s="23">
        <v>1992</v>
      </c>
      <c r="E20" s="23" t="s">
        <v>4</v>
      </c>
      <c r="F20" s="23"/>
      <c r="G20" s="23">
        <v>21</v>
      </c>
      <c r="H20" s="23">
        <v>26</v>
      </c>
      <c r="I20" s="23"/>
      <c r="J20" s="23">
        <v>48</v>
      </c>
      <c r="K20" s="23">
        <f t="shared" si="0"/>
        <v>95</v>
      </c>
      <c r="L20" s="140">
        <f t="shared" si="1"/>
        <v>95</v>
      </c>
    </row>
    <row r="21" spans="1:12" s="18" customFormat="1" ht="15">
      <c r="A21" s="169"/>
      <c r="B21" s="202">
        <v>16</v>
      </c>
      <c r="C21" s="22" t="s">
        <v>85</v>
      </c>
      <c r="D21" s="23">
        <v>1997</v>
      </c>
      <c r="E21" s="23" t="s">
        <v>3</v>
      </c>
      <c r="F21" s="23">
        <v>6</v>
      </c>
      <c r="G21" s="23">
        <v>24</v>
      </c>
      <c r="H21" s="23">
        <v>60</v>
      </c>
      <c r="I21" s="23">
        <v>1</v>
      </c>
      <c r="J21" s="23"/>
      <c r="K21" s="23">
        <f t="shared" si="0"/>
        <v>91</v>
      </c>
      <c r="L21" s="140">
        <f t="shared" si="1"/>
        <v>91</v>
      </c>
    </row>
    <row r="22" spans="1:12" s="18" customFormat="1" ht="15">
      <c r="A22" s="169"/>
      <c r="B22" s="202">
        <v>17</v>
      </c>
      <c r="C22" s="22" t="s">
        <v>131</v>
      </c>
      <c r="D22" s="23">
        <v>1997</v>
      </c>
      <c r="E22" s="23" t="s">
        <v>3</v>
      </c>
      <c r="F22" s="23">
        <v>8</v>
      </c>
      <c r="G22" s="23">
        <v>22</v>
      </c>
      <c r="H22" s="23">
        <v>48</v>
      </c>
      <c r="I22" s="23">
        <v>7</v>
      </c>
      <c r="J22" s="23"/>
      <c r="K22" s="23">
        <f t="shared" si="0"/>
        <v>85</v>
      </c>
      <c r="L22" s="140">
        <f t="shared" si="1"/>
        <v>85</v>
      </c>
    </row>
    <row r="23" spans="1:12" s="18" customFormat="1" ht="15">
      <c r="A23" s="169"/>
      <c r="B23" s="202">
        <v>18</v>
      </c>
      <c r="C23" s="174" t="s">
        <v>379</v>
      </c>
      <c r="D23" s="14"/>
      <c r="E23" s="23" t="s">
        <v>6</v>
      </c>
      <c r="F23" s="37"/>
      <c r="G23" s="14"/>
      <c r="H23" s="37"/>
      <c r="I23" s="14">
        <v>80</v>
      </c>
      <c r="J23" s="14"/>
      <c r="K23" s="23">
        <f t="shared" si="0"/>
        <v>80</v>
      </c>
      <c r="L23" s="140">
        <f t="shared" si="1"/>
        <v>80</v>
      </c>
    </row>
    <row r="24" spans="1:12" s="18" customFormat="1" ht="15">
      <c r="A24" s="169"/>
      <c r="B24" s="202">
        <v>19</v>
      </c>
      <c r="C24" s="22" t="s">
        <v>87</v>
      </c>
      <c r="D24" s="23">
        <v>1997</v>
      </c>
      <c r="E24" s="23" t="s">
        <v>3</v>
      </c>
      <c r="F24" s="23">
        <v>9</v>
      </c>
      <c r="G24" s="23">
        <v>16</v>
      </c>
      <c r="H24" s="23">
        <v>36</v>
      </c>
      <c r="I24" s="23">
        <v>12</v>
      </c>
      <c r="J24" s="23"/>
      <c r="K24" s="23">
        <f t="shared" si="0"/>
        <v>73</v>
      </c>
      <c r="L24" s="140">
        <f t="shared" si="1"/>
        <v>73</v>
      </c>
    </row>
    <row r="25" spans="1:12" s="18" customFormat="1" ht="15">
      <c r="A25" s="169"/>
      <c r="B25" s="202">
        <v>20</v>
      </c>
      <c r="C25" s="22" t="s">
        <v>83</v>
      </c>
      <c r="D25" s="23">
        <v>1996</v>
      </c>
      <c r="E25" s="23" t="s">
        <v>5</v>
      </c>
      <c r="F25" s="23">
        <v>18</v>
      </c>
      <c r="G25" s="23">
        <v>32</v>
      </c>
      <c r="H25" s="23"/>
      <c r="I25" s="23">
        <v>20</v>
      </c>
      <c r="J25" s="23"/>
      <c r="K25" s="23">
        <f t="shared" si="0"/>
        <v>70</v>
      </c>
      <c r="L25" s="140">
        <f t="shared" si="1"/>
        <v>70</v>
      </c>
    </row>
    <row r="26" spans="1:12" s="18" customFormat="1" ht="15">
      <c r="A26" s="169"/>
      <c r="B26" s="202">
        <v>21</v>
      </c>
      <c r="C26" s="22" t="s">
        <v>74</v>
      </c>
      <c r="D26" s="23">
        <v>1995</v>
      </c>
      <c r="E26" s="23" t="s">
        <v>3</v>
      </c>
      <c r="F26" s="23">
        <v>10</v>
      </c>
      <c r="G26" s="23">
        <v>28</v>
      </c>
      <c r="H26" s="23">
        <v>30</v>
      </c>
      <c r="I26" s="23">
        <v>1</v>
      </c>
      <c r="J26" s="23"/>
      <c r="K26" s="23">
        <f t="shared" si="0"/>
        <v>69</v>
      </c>
      <c r="L26" s="140">
        <f t="shared" si="1"/>
        <v>69</v>
      </c>
    </row>
    <row r="27" spans="1:12" s="18" customFormat="1" ht="15">
      <c r="A27" s="169"/>
      <c r="B27" s="202">
        <v>22</v>
      </c>
      <c r="C27" s="22" t="s">
        <v>146</v>
      </c>
      <c r="D27" s="23">
        <v>1995</v>
      </c>
      <c r="E27" s="23" t="s">
        <v>120</v>
      </c>
      <c r="F27" s="23">
        <v>24</v>
      </c>
      <c r="G27" s="23">
        <v>36</v>
      </c>
      <c r="H27" s="23"/>
      <c r="I27" s="23"/>
      <c r="J27" s="23"/>
      <c r="K27" s="23">
        <f t="shared" si="0"/>
        <v>60</v>
      </c>
      <c r="L27" s="140">
        <f t="shared" si="1"/>
        <v>60</v>
      </c>
    </row>
    <row r="28" spans="1:12" s="18" customFormat="1" ht="15">
      <c r="A28" s="169"/>
      <c r="B28" s="202">
        <v>23</v>
      </c>
      <c r="C28" s="22" t="s">
        <v>72</v>
      </c>
      <c r="D28" s="23">
        <v>1995</v>
      </c>
      <c r="E28" s="23" t="s">
        <v>6</v>
      </c>
      <c r="F28" s="23">
        <v>26</v>
      </c>
      <c r="G28" s="23"/>
      <c r="H28" s="23">
        <v>32</v>
      </c>
      <c r="I28" s="23"/>
      <c r="J28" s="23"/>
      <c r="K28" s="23">
        <f t="shared" si="0"/>
        <v>58</v>
      </c>
      <c r="L28" s="140">
        <f t="shared" si="1"/>
        <v>58</v>
      </c>
    </row>
    <row r="29" spans="1:12" s="18" customFormat="1" ht="15">
      <c r="A29" s="169"/>
      <c r="B29" s="202">
        <v>24</v>
      </c>
      <c r="C29" s="174" t="s">
        <v>400</v>
      </c>
      <c r="D29" s="14"/>
      <c r="E29" s="23" t="s">
        <v>4</v>
      </c>
      <c r="F29" s="37"/>
      <c r="G29" s="14"/>
      <c r="H29" s="37"/>
      <c r="I29" s="14">
        <v>56</v>
      </c>
      <c r="J29" s="14"/>
      <c r="K29" s="23">
        <f t="shared" si="0"/>
        <v>56</v>
      </c>
      <c r="L29" s="140">
        <f t="shared" si="1"/>
        <v>56</v>
      </c>
    </row>
    <row r="30" spans="1:12" s="18" customFormat="1" ht="15">
      <c r="A30" s="169"/>
      <c r="B30" s="202">
        <v>25</v>
      </c>
      <c r="C30" s="22" t="s">
        <v>34</v>
      </c>
      <c r="D30" s="23">
        <v>1986</v>
      </c>
      <c r="E30" s="23" t="s">
        <v>5</v>
      </c>
      <c r="F30" s="23">
        <v>52</v>
      </c>
      <c r="G30" s="23"/>
      <c r="H30" s="23"/>
      <c r="I30" s="23"/>
      <c r="J30" s="23"/>
      <c r="K30" s="23">
        <f t="shared" si="0"/>
        <v>52</v>
      </c>
      <c r="L30" s="140">
        <f t="shared" si="1"/>
        <v>52</v>
      </c>
    </row>
    <row r="31" spans="1:12" s="18" customFormat="1" ht="15">
      <c r="A31" s="169"/>
      <c r="B31" s="202">
        <v>26</v>
      </c>
      <c r="C31" s="13" t="s">
        <v>321</v>
      </c>
      <c r="D31" s="14">
        <v>1997</v>
      </c>
      <c r="E31" s="14" t="s">
        <v>6</v>
      </c>
      <c r="F31" s="13"/>
      <c r="G31" s="23"/>
      <c r="H31" s="37">
        <v>52</v>
      </c>
      <c r="I31" s="23"/>
      <c r="J31" s="23"/>
      <c r="K31" s="23">
        <f t="shared" si="0"/>
        <v>52</v>
      </c>
      <c r="L31" s="140">
        <f t="shared" si="1"/>
        <v>52</v>
      </c>
    </row>
    <row r="32" spans="1:12" s="18" customFormat="1" ht="15">
      <c r="A32" s="169"/>
      <c r="B32" s="202">
        <v>27</v>
      </c>
      <c r="C32" s="22" t="s">
        <v>142</v>
      </c>
      <c r="D32" s="23">
        <v>1995</v>
      </c>
      <c r="E32" s="23" t="s">
        <v>65</v>
      </c>
      <c r="F32" s="23">
        <v>48</v>
      </c>
      <c r="G32" s="23"/>
      <c r="H32" s="23"/>
      <c r="I32" s="23"/>
      <c r="J32" s="23"/>
      <c r="K32" s="23">
        <f t="shared" si="0"/>
        <v>48</v>
      </c>
      <c r="L32" s="140">
        <f t="shared" si="1"/>
        <v>48</v>
      </c>
    </row>
    <row r="33" spans="1:12" s="18" customFormat="1" ht="15">
      <c r="A33" s="169"/>
      <c r="B33" s="202">
        <v>28</v>
      </c>
      <c r="C33" s="22" t="s">
        <v>32</v>
      </c>
      <c r="D33" s="23">
        <v>1996</v>
      </c>
      <c r="E33" s="23" t="s">
        <v>4</v>
      </c>
      <c r="F33" s="23"/>
      <c r="G33" s="23">
        <v>11</v>
      </c>
      <c r="H33" s="23">
        <v>28</v>
      </c>
      <c r="I33" s="23">
        <v>9</v>
      </c>
      <c r="J33" s="23"/>
      <c r="K33" s="23">
        <f t="shared" si="0"/>
        <v>48</v>
      </c>
      <c r="L33" s="140">
        <f t="shared" si="1"/>
        <v>48</v>
      </c>
    </row>
    <row r="34" spans="1:12" s="18" customFormat="1" ht="15">
      <c r="A34" s="169"/>
      <c r="B34" s="202">
        <v>29</v>
      </c>
      <c r="C34" s="22" t="s">
        <v>143</v>
      </c>
      <c r="D34" s="23">
        <v>1994</v>
      </c>
      <c r="E34" s="23" t="s">
        <v>65</v>
      </c>
      <c r="F34" s="23">
        <v>44</v>
      </c>
      <c r="G34" s="23"/>
      <c r="H34" s="23"/>
      <c r="I34" s="23"/>
      <c r="J34" s="23"/>
      <c r="K34" s="23">
        <f t="shared" si="0"/>
        <v>44</v>
      </c>
      <c r="L34" s="140"/>
    </row>
    <row r="35" spans="1:12" s="18" customFormat="1" ht="15">
      <c r="A35" s="169"/>
      <c r="B35" s="202">
        <v>30</v>
      </c>
      <c r="C35" s="13" t="s">
        <v>325</v>
      </c>
      <c r="D35" s="14">
        <v>1997</v>
      </c>
      <c r="E35" s="14" t="s">
        <v>6</v>
      </c>
      <c r="F35" s="13"/>
      <c r="G35" s="23"/>
      <c r="H35" s="37">
        <v>44</v>
      </c>
      <c r="I35" s="23"/>
      <c r="J35" s="23"/>
      <c r="K35" s="23">
        <f t="shared" si="0"/>
        <v>44</v>
      </c>
      <c r="L35" s="140"/>
    </row>
    <row r="36" spans="1:12" s="18" customFormat="1" ht="15">
      <c r="A36" s="169"/>
      <c r="B36" s="202">
        <v>31</v>
      </c>
      <c r="C36" s="13" t="s">
        <v>326</v>
      </c>
      <c r="D36" s="14">
        <v>1997</v>
      </c>
      <c r="E36" s="14" t="s">
        <v>6</v>
      </c>
      <c r="F36" s="13"/>
      <c r="G36" s="23"/>
      <c r="H36" s="37">
        <v>40</v>
      </c>
      <c r="I36" s="23">
        <v>1</v>
      </c>
      <c r="J36" s="23"/>
      <c r="K36" s="23">
        <f t="shared" si="0"/>
        <v>41</v>
      </c>
      <c r="L36" s="140"/>
    </row>
    <row r="37" spans="1:12" s="18" customFormat="1" ht="15">
      <c r="A37" s="169"/>
      <c r="B37" s="202">
        <v>32</v>
      </c>
      <c r="C37" s="22" t="s">
        <v>243</v>
      </c>
      <c r="D37" s="23">
        <v>1995</v>
      </c>
      <c r="E37" s="23" t="s">
        <v>6</v>
      </c>
      <c r="F37" s="23"/>
      <c r="G37" s="23"/>
      <c r="H37" s="23">
        <v>40</v>
      </c>
      <c r="I37" s="14"/>
      <c r="J37" s="14"/>
      <c r="K37" s="23">
        <f t="shared" si="0"/>
        <v>40</v>
      </c>
      <c r="L37" s="140"/>
    </row>
    <row r="38" spans="1:12" s="18" customFormat="1" ht="15">
      <c r="A38" s="169"/>
      <c r="B38" s="202">
        <v>33</v>
      </c>
      <c r="C38" s="13" t="s">
        <v>328</v>
      </c>
      <c r="D38" s="14">
        <v>1997</v>
      </c>
      <c r="E38" s="14" t="s">
        <v>6</v>
      </c>
      <c r="F38" s="13"/>
      <c r="G38" s="23"/>
      <c r="H38" s="37">
        <v>30</v>
      </c>
      <c r="I38" s="23">
        <v>4</v>
      </c>
      <c r="J38" s="23"/>
      <c r="K38" s="23">
        <f aca="true" t="shared" si="2" ref="K38:K66">J38+I38+H38+G38+F38</f>
        <v>34</v>
      </c>
      <c r="L38" s="140"/>
    </row>
    <row r="39" spans="1:12" s="18" customFormat="1" ht="15">
      <c r="A39" s="169"/>
      <c r="B39" s="202">
        <v>34</v>
      </c>
      <c r="C39" s="13" t="s">
        <v>327</v>
      </c>
      <c r="D39" s="14">
        <v>1996</v>
      </c>
      <c r="E39" s="14" t="s">
        <v>6</v>
      </c>
      <c r="F39" s="13"/>
      <c r="G39" s="23"/>
      <c r="H39" s="37">
        <v>32</v>
      </c>
      <c r="I39" s="23"/>
      <c r="J39" s="23"/>
      <c r="K39" s="23">
        <f t="shared" si="2"/>
        <v>32</v>
      </c>
      <c r="L39" s="140"/>
    </row>
    <row r="40" spans="1:12" s="18" customFormat="1" ht="15">
      <c r="A40" s="169"/>
      <c r="B40" s="202">
        <v>35</v>
      </c>
      <c r="C40" s="13" t="s">
        <v>334</v>
      </c>
      <c r="D40" s="14">
        <v>1997</v>
      </c>
      <c r="E40" s="14" t="s">
        <v>6</v>
      </c>
      <c r="F40" s="13"/>
      <c r="G40" s="14"/>
      <c r="H40" s="37">
        <v>26</v>
      </c>
      <c r="I40" s="14">
        <v>6</v>
      </c>
      <c r="J40" s="14"/>
      <c r="K40" s="23">
        <f t="shared" si="2"/>
        <v>32</v>
      </c>
      <c r="L40" s="140"/>
    </row>
    <row r="41" spans="1:12" s="18" customFormat="1" ht="15">
      <c r="A41" s="169"/>
      <c r="B41" s="202">
        <v>36</v>
      </c>
      <c r="C41" s="174" t="s">
        <v>406</v>
      </c>
      <c r="D41" s="14"/>
      <c r="E41" s="14" t="s">
        <v>5</v>
      </c>
      <c r="F41" s="37"/>
      <c r="G41" s="14"/>
      <c r="H41" s="37"/>
      <c r="I41" s="14">
        <v>30</v>
      </c>
      <c r="J41" s="14"/>
      <c r="K41" s="23">
        <f t="shared" si="2"/>
        <v>30</v>
      </c>
      <c r="L41" s="140"/>
    </row>
    <row r="42" spans="1:12" s="18" customFormat="1" ht="15">
      <c r="A42" s="169"/>
      <c r="B42" s="202">
        <v>37</v>
      </c>
      <c r="C42" s="13" t="s">
        <v>331</v>
      </c>
      <c r="D42" s="14">
        <v>1997</v>
      </c>
      <c r="E42" s="14" t="s">
        <v>6</v>
      </c>
      <c r="F42" s="13"/>
      <c r="G42" s="23"/>
      <c r="H42" s="37">
        <v>28</v>
      </c>
      <c r="I42" s="23"/>
      <c r="J42" s="23"/>
      <c r="K42" s="23">
        <f t="shared" si="2"/>
        <v>28</v>
      </c>
      <c r="L42" s="140"/>
    </row>
    <row r="43" spans="1:12" ht="15">
      <c r="A43" s="170"/>
      <c r="B43" s="202">
        <v>38</v>
      </c>
      <c r="C43" s="174" t="s">
        <v>384</v>
      </c>
      <c r="D43" s="14"/>
      <c r="E43" s="14" t="s">
        <v>4</v>
      </c>
      <c r="F43" s="37"/>
      <c r="G43" s="14"/>
      <c r="H43" s="37"/>
      <c r="I43" s="14">
        <v>26</v>
      </c>
      <c r="J43" s="14"/>
      <c r="K43" s="23">
        <f t="shared" si="2"/>
        <v>26</v>
      </c>
      <c r="L43" s="115"/>
    </row>
    <row r="44" spans="1:12" ht="15">
      <c r="A44" s="170"/>
      <c r="B44" s="202">
        <v>39</v>
      </c>
      <c r="C44" s="22" t="s">
        <v>84</v>
      </c>
      <c r="D44" s="23">
        <v>1997</v>
      </c>
      <c r="E44" s="23" t="s">
        <v>5</v>
      </c>
      <c r="F44" s="23">
        <v>5</v>
      </c>
      <c r="G44" s="23">
        <v>20</v>
      </c>
      <c r="H44" s="23"/>
      <c r="I44" s="23"/>
      <c r="J44" s="23"/>
      <c r="K44" s="23">
        <f t="shared" si="2"/>
        <v>25</v>
      </c>
      <c r="L44" s="115"/>
    </row>
    <row r="45" spans="1:12" ht="15">
      <c r="A45" s="170"/>
      <c r="B45" s="202">
        <v>40</v>
      </c>
      <c r="C45" s="22" t="s">
        <v>192</v>
      </c>
      <c r="D45" s="23">
        <v>1985</v>
      </c>
      <c r="E45" s="23" t="s">
        <v>10</v>
      </c>
      <c r="F45" s="23"/>
      <c r="G45" s="23">
        <v>24</v>
      </c>
      <c r="H45" s="23"/>
      <c r="I45" s="23"/>
      <c r="J45" s="23"/>
      <c r="K45" s="23">
        <f t="shared" si="2"/>
        <v>24</v>
      </c>
      <c r="L45" s="115"/>
    </row>
    <row r="46" spans="1:12" ht="15">
      <c r="A46" s="170"/>
      <c r="B46" s="202">
        <v>41</v>
      </c>
      <c r="C46" s="22" t="s">
        <v>106</v>
      </c>
      <c r="D46" s="23">
        <v>1997</v>
      </c>
      <c r="E46" s="23" t="s">
        <v>23</v>
      </c>
      <c r="F46" s="23"/>
      <c r="G46" s="23">
        <v>23</v>
      </c>
      <c r="H46" s="23"/>
      <c r="I46" s="23"/>
      <c r="J46" s="23"/>
      <c r="K46" s="23">
        <f t="shared" si="2"/>
        <v>23</v>
      </c>
      <c r="L46" s="115"/>
    </row>
    <row r="47" spans="1:12" ht="15">
      <c r="A47" s="170"/>
      <c r="B47" s="202">
        <v>42</v>
      </c>
      <c r="C47" s="22" t="s">
        <v>42</v>
      </c>
      <c r="D47" s="23">
        <v>1996</v>
      </c>
      <c r="E47" s="23" t="s">
        <v>65</v>
      </c>
      <c r="F47" s="23"/>
      <c r="G47" s="23">
        <v>22</v>
      </c>
      <c r="H47" s="23"/>
      <c r="I47" s="23">
        <v>1</v>
      </c>
      <c r="J47" s="23"/>
      <c r="K47" s="23">
        <f t="shared" si="2"/>
        <v>23</v>
      </c>
      <c r="L47" s="115"/>
    </row>
    <row r="48" spans="1:12" ht="15">
      <c r="A48" s="170"/>
      <c r="B48" s="202">
        <v>43</v>
      </c>
      <c r="C48" s="22" t="s">
        <v>88</v>
      </c>
      <c r="D48" s="23">
        <v>1992</v>
      </c>
      <c r="E48" s="23" t="s">
        <v>3</v>
      </c>
      <c r="F48" s="23">
        <v>22</v>
      </c>
      <c r="G48" s="23"/>
      <c r="H48" s="23"/>
      <c r="I48" s="23"/>
      <c r="J48" s="23"/>
      <c r="K48" s="23">
        <f t="shared" si="2"/>
        <v>22</v>
      </c>
      <c r="L48" s="115"/>
    </row>
    <row r="49" spans="1:12" ht="15">
      <c r="A49" s="170"/>
      <c r="B49" s="202">
        <v>44</v>
      </c>
      <c r="C49" s="174" t="s">
        <v>322</v>
      </c>
      <c r="D49" s="14"/>
      <c r="E49" s="14" t="s">
        <v>57</v>
      </c>
      <c r="F49" s="37"/>
      <c r="G49" s="14"/>
      <c r="H49" s="37"/>
      <c r="I49" s="14">
        <v>22</v>
      </c>
      <c r="J49" s="14"/>
      <c r="K49" s="23">
        <f t="shared" si="2"/>
        <v>22</v>
      </c>
      <c r="L49" s="115"/>
    </row>
    <row r="50" spans="1:12" ht="15">
      <c r="A50" s="170"/>
      <c r="B50" s="202">
        <v>45</v>
      </c>
      <c r="C50" s="22" t="s">
        <v>147</v>
      </c>
      <c r="D50" s="23">
        <v>1987</v>
      </c>
      <c r="E50" s="23" t="s">
        <v>5</v>
      </c>
      <c r="F50" s="23">
        <v>20</v>
      </c>
      <c r="G50" s="23"/>
      <c r="H50" s="23"/>
      <c r="I50" s="23"/>
      <c r="J50" s="23"/>
      <c r="K50" s="23">
        <f t="shared" si="2"/>
        <v>20</v>
      </c>
      <c r="L50" s="115"/>
    </row>
    <row r="51" spans="1:12" ht="15">
      <c r="A51" s="170"/>
      <c r="B51" s="202">
        <v>46</v>
      </c>
      <c r="C51" s="22" t="s">
        <v>191</v>
      </c>
      <c r="D51" s="23">
        <v>1987</v>
      </c>
      <c r="E51" s="23" t="s">
        <v>4</v>
      </c>
      <c r="F51" s="23"/>
      <c r="G51" s="23">
        <v>19</v>
      </c>
      <c r="H51" s="23"/>
      <c r="I51" s="23"/>
      <c r="J51" s="23"/>
      <c r="K51" s="23">
        <f t="shared" si="2"/>
        <v>19</v>
      </c>
      <c r="L51" s="115"/>
    </row>
    <row r="52" spans="1:12" ht="15">
      <c r="A52" s="170"/>
      <c r="B52" s="202">
        <v>47</v>
      </c>
      <c r="C52" s="174" t="s">
        <v>412</v>
      </c>
      <c r="D52" s="14"/>
      <c r="E52" s="14" t="s">
        <v>23</v>
      </c>
      <c r="F52" s="37"/>
      <c r="G52" s="14"/>
      <c r="H52" s="37"/>
      <c r="I52" s="14">
        <v>18</v>
      </c>
      <c r="J52" s="14"/>
      <c r="K52" s="23">
        <f t="shared" si="2"/>
        <v>18</v>
      </c>
      <c r="L52" s="115"/>
    </row>
    <row r="53" spans="1:12" ht="15">
      <c r="A53" s="170"/>
      <c r="B53" s="202">
        <v>48</v>
      </c>
      <c r="C53" s="22" t="s">
        <v>105</v>
      </c>
      <c r="D53" s="23">
        <v>1996</v>
      </c>
      <c r="E53" s="23" t="s">
        <v>57</v>
      </c>
      <c r="F53" s="23"/>
      <c r="G53" s="23">
        <v>17</v>
      </c>
      <c r="H53" s="23"/>
      <c r="I53" s="23"/>
      <c r="J53" s="23"/>
      <c r="K53" s="23">
        <f t="shared" si="2"/>
        <v>17</v>
      </c>
      <c r="L53" s="115"/>
    </row>
    <row r="54" spans="1:12" ht="15">
      <c r="A54" s="170"/>
      <c r="B54" s="202">
        <v>49</v>
      </c>
      <c r="C54" s="22" t="s">
        <v>33</v>
      </c>
      <c r="D54" s="23">
        <v>1995</v>
      </c>
      <c r="E54" s="23" t="s">
        <v>6</v>
      </c>
      <c r="F54" s="23">
        <v>16</v>
      </c>
      <c r="G54" s="23"/>
      <c r="H54" s="23"/>
      <c r="I54" s="23"/>
      <c r="J54" s="23"/>
      <c r="K54" s="23">
        <f t="shared" si="2"/>
        <v>16</v>
      </c>
      <c r="L54" s="115"/>
    </row>
    <row r="55" spans="1:12" ht="15">
      <c r="A55" s="170"/>
      <c r="B55" s="202">
        <v>50</v>
      </c>
      <c r="C55" s="174" t="s">
        <v>414</v>
      </c>
      <c r="D55" s="14"/>
      <c r="E55" s="23" t="s">
        <v>6</v>
      </c>
      <c r="F55" s="37"/>
      <c r="G55" s="14"/>
      <c r="H55" s="37"/>
      <c r="I55" s="14">
        <v>16</v>
      </c>
      <c r="J55" s="14"/>
      <c r="K55" s="23">
        <f t="shared" si="2"/>
        <v>16</v>
      </c>
      <c r="L55" s="115"/>
    </row>
    <row r="56" spans="1:12" ht="15">
      <c r="A56" s="170"/>
      <c r="B56" s="202">
        <v>51</v>
      </c>
      <c r="C56" s="22" t="s">
        <v>148</v>
      </c>
      <c r="D56" s="23">
        <v>1996</v>
      </c>
      <c r="E56" s="23" t="s">
        <v>6</v>
      </c>
      <c r="F56" s="23">
        <v>14</v>
      </c>
      <c r="G56" s="23"/>
      <c r="H56" s="23"/>
      <c r="I56" s="23"/>
      <c r="J56" s="23"/>
      <c r="K56" s="23">
        <f t="shared" si="2"/>
        <v>14</v>
      </c>
      <c r="L56" s="115"/>
    </row>
    <row r="57" spans="1:12" ht="15">
      <c r="A57" s="170"/>
      <c r="B57" s="202">
        <v>52</v>
      </c>
      <c r="C57" s="174" t="s">
        <v>320</v>
      </c>
      <c r="D57" s="14"/>
      <c r="E57" s="14" t="s">
        <v>57</v>
      </c>
      <c r="F57" s="37"/>
      <c r="G57" s="14"/>
      <c r="H57" s="37"/>
      <c r="I57" s="14">
        <v>10</v>
      </c>
      <c r="J57" s="14"/>
      <c r="K57" s="23">
        <f t="shared" si="2"/>
        <v>10</v>
      </c>
      <c r="L57" s="115"/>
    </row>
    <row r="58" spans="1:12" ht="15">
      <c r="A58" s="170"/>
      <c r="B58" s="202">
        <v>53</v>
      </c>
      <c r="C58" s="174" t="s">
        <v>319</v>
      </c>
      <c r="D58" s="14"/>
      <c r="E58" s="14" t="s">
        <v>4</v>
      </c>
      <c r="F58" s="37"/>
      <c r="G58" s="14"/>
      <c r="H58" s="37"/>
      <c r="I58" s="14">
        <v>8</v>
      </c>
      <c r="J58" s="14"/>
      <c r="K58" s="23">
        <f t="shared" si="2"/>
        <v>8</v>
      </c>
      <c r="L58" s="115"/>
    </row>
    <row r="59" spans="1:12" ht="15">
      <c r="A59" s="170"/>
      <c r="B59" s="202">
        <v>54</v>
      </c>
      <c r="C59" s="22" t="s">
        <v>104</v>
      </c>
      <c r="D59" s="23">
        <v>1996</v>
      </c>
      <c r="E59" s="23" t="s">
        <v>4</v>
      </c>
      <c r="F59" s="23">
        <v>7</v>
      </c>
      <c r="G59" s="23"/>
      <c r="H59" s="23"/>
      <c r="I59" s="23"/>
      <c r="J59" s="23"/>
      <c r="K59" s="23">
        <f t="shared" si="2"/>
        <v>7</v>
      </c>
      <c r="L59" s="115"/>
    </row>
    <row r="60" spans="1:12" ht="15">
      <c r="A60" s="170"/>
      <c r="B60" s="202">
        <v>55</v>
      </c>
      <c r="C60" s="174" t="s">
        <v>422</v>
      </c>
      <c r="D60" s="14"/>
      <c r="E60" s="14" t="s">
        <v>6</v>
      </c>
      <c r="F60" s="37"/>
      <c r="G60" s="14"/>
      <c r="H60" s="37"/>
      <c r="I60" s="14">
        <v>5</v>
      </c>
      <c r="J60" s="14"/>
      <c r="K60" s="23">
        <f t="shared" si="2"/>
        <v>5</v>
      </c>
      <c r="L60" s="115"/>
    </row>
    <row r="61" spans="1:12" ht="15">
      <c r="A61" s="170"/>
      <c r="B61" s="202">
        <v>56</v>
      </c>
      <c r="C61" s="22" t="s">
        <v>151</v>
      </c>
      <c r="D61" s="23">
        <v>1996</v>
      </c>
      <c r="E61" s="23" t="s">
        <v>3</v>
      </c>
      <c r="F61" s="23">
        <v>4</v>
      </c>
      <c r="G61" s="23"/>
      <c r="H61" s="23"/>
      <c r="I61" s="23"/>
      <c r="J61" s="23"/>
      <c r="K61" s="23">
        <f t="shared" si="2"/>
        <v>4</v>
      </c>
      <c r="L61" s="115"/>
    </row>
    <row r="62" spans="1:12" ht="15">
      <c r="A62" s="170"/>
      <c r="B62" s="202">
        <v>57</v>
      </c>
      <c r="C62" s="22" t="s">
        <v>152</v>
      </c>
      <c r="D62" s="23">
        <v>1991</v>
      </c>
      <c r="E62" s="23" t="s">
        <v>4</v>
      </c>
      <c r="F62" s="23">
        <v>3</v>
      </c>
      <c r="G62" s="23"/>
      <c r="H62" s="23"/>
      <c r="I62" s="23"/>
      <c r="J62" s="23"/>
      <c r="K62" s="23">
        <f t="shared" si="2"/>
        <v>3</v>
      </c>
      <c r="L62" s="115"/>
    </row>
    <row r="63" spans="1:12" ht="15">
      <c r="A63" s="170"/>
      <c r="B63" s="202">
        <v>58</v>
      </c>
      <c r="C63" s="174" t="s">
        <v>424</v>
      </c>
      <c r="D63" s="14"/>
      <c r="E63" s="14" t="s">
        <v>6</v>
      </c>
      <c r="F63" s="37"/>
      <c r="G63" s="14"/>
      <c r="H63" s="37"/>
      <c r="I63" s="14">
        <v>3</v>
      </c>
      <c r="J63" s="14"/>
      <c r="K63" s="23">
        <f t="shared" si="2"/>
        <v>3</v>
      </c>
      <c r="L63" s="115"/>
    </row>
    <row r="64" spans="1:12" ht="15">
      <c r="A64" s="170"/>
      <c r="B64" s="202">
        <v>59</v>
      </c>
      <c r="C64" s="22" t="s">
        <v>153</v>
      </c>
      <c r="D64" s="23">
        <v>1996</v>
      </c>
      <c r="E64" s="23" t="s">
        <v>154</v>
      </c>
      <c r="F64" s="23">
        <v>2</v>
      </c>
      <c r="G64" s="23"/>
      <c r="H64" s="23"/>
      <c r="I64" s="23"/>
      <c r="J64" s="23"/>
      <c r="K64" s="23">
        <f t="shared" si="2"/>
        <v>2</v>
      </c>
      <c r="L64" s="115"/>
    </row>
    <row r="65" spans="1:12" ht="15">
      <c r="A65" s="170"/>
      <c r="B65" s="202">
        <v>60</v>
      </c>
      <c r="C65" s="174" t="s">
        <v>387</v>
      </c>
      <c r="D65" s="14"/>
      <c r="E65" s="14" t="s">
        <v>4</v>
      </c>
      <c r="F65" s="37"/>
      <c r="G65" s="14"/>
      <c r="H65" s="37"/>
      <c r="I65" s="14">
        <v>2</v>
      </c>
      <c r="J65" s="14"/>
      <c r="K65" s="23">
        <f t="shared" si="2"/>
        <v>2</v>
      </c>
      <c r="L65" s="115"/>
    </row>
    <row r="66" spans="1:12" ht="15.75" thickBot="1">
      <c r="A66" s="171"/>
      <c r="B66" s="202">
        <v>61</v>
      </c>
      <c r="C66" s="175" t="s">
        <v>336</v>
      </c>
      <c r="D66" s="133"/>
      <c r="E66" s="133" t="s">
        <v>6</v>
      </c>
      <c r="F66" s="136"/>
      <c r="G66" s="133"/>
      <c r="H66" s="136"/>
      <c r="I66" s="133">
        <v>1</v>
      </c>
      <c r="J66" s="133"/>
      <c r="K66" s="129">
        <f t="shared" si="2"/>
        <v>1</v>
      </c>
      <c r="L66" s="142"/>
    </row>
    <row r="67" spans="3:8" ht="15.75">
      <c r="C67" s="151"/>
      <c r="F67" s="40"/>
      <c r="H67" s="40"/>
    </row>
    <row r="68" ht="15.75" thickBot="1">
      <c r="C68" s="126" t="s">
        <v>90</v>
      </c>
    </row>
    <row r="69" spans="1:12" ht="57">
      <c r="A69" s="168"/>
      <c r="B69" s="127" t="s">
        <v>21</v>
      </c>
      <c r="C69" s="131" t="s">
        <v>0</v>
      </c>
      <c r="D69" s="131" t="s">
        <v>203</v>
      </c>
      <c r="E69" s="131" t="s">
        <v>1</v>
      </c>
      <c r="F69" s="131" t="s">
        <v>178</v>
      </c>
      <c r="G69" s="131" t="s">
        <v>177</v>
      </c>
      <c r="H69" s="131" t="s">
        <v>179</v>
      </c>
      <c r="I69" s="131" t="s">
        <v>359</v>
      </c>
      <c r="J69" s="131" t="s">
        <v>360</v>
      </c>
      <c r="K69" s="131" t="s">
        <v>20</v>
      </c>
      <c r="L69" s="132" t="s">
        <v>59</v>
      </c>
    </row>
    <row r="70" spans="1:12" ht="15">
      <c r="A70" s="170"/>
      <c r="B70" s="181">
        <v>1</v>
      </c>
      <c r="C70" s="182" t="s">
        <v>2</v>
      </c>
      <c r="D70" s="178">
        <v>1983</v>
      </c>
      <c r="E70" s="178" t="s">
        <v>3</v>
      </c>
      <c r="F70" s="178">
        <v>100</v>
      </c>
      <c r="G70" s="178">
        <v>100</v>
      </c>
      <c r="H70" s="183">
        <v>80</v>
      </c>
      <c r="I70" s="184">
        <v>100</v>
      </c>
      <c r="J70" s="189"/>
      <c r="K70" s="178">
        <f aca="true" t="shared" si="3" ref="K70:K83">J70+I70+H70+G70+F70</f>
        <v>380</v>
      </c>
      <c r="L70" s="196">
        <f aca="true" t="shared" si="4" ref="L70:L83">K70</f>
        <v>380</v>
      </c>
    </row>
    <row r="71" spans="1:12" ht="15">
      <c r="A71" s="170"/>
      <c r="B71" s="181">
        <v>2</v>
      </c>
      <c r="C71" s="182" t="s">
        <v>8</v>
      </c>
      <c r="D71" s="178">
        <v>1980</v>
      </c>
      <c r="E71" s="178" t="s">
        <v>6</v>
      </c>
      <c r="F71" s="178">
        <v>80</v>
      </c>
      <c r="G71" s="178">
        <v>80</v>
      </c>
      <c r="H71" s="186">
        <v>60</v>
      </c>
      <c r="I71" s="184"/>
      <c r="J71" s="189">
        <v>100</v>
      </c>
      <c r="K71" s="178">
        <f t="shared" si="3"/>
        <v>320</v>
      </c>
      <c r="L71" s="196">
        <f t="shared" si="4"/>
        <v>320</v>
      </c>
    </row>
    <row r="72" spans="1:12" ht="15">
      <c r="A72" s="170"/>
      <c r="B72" s="181">
        <v>3</v>
      </c>
      <c r="C72" s="182" t="s">
        <v>46</v>
      </c>
      <c r="D72" s="178">
        <v>1979</v>
      </c>
      <c r="E72" s="178" t="s">
        <v>4</v>
      </c>
      <c r="F72" s="178">
        <v>52</v>
      </c>
      <c r="G72" s="178">
        <v>52</v>
      </c>
      <c r="H72" s="186">
        <v>56</v>
      </c>
      <c r="I72" s="184"/>
      <c r="J72" s="188">
        <v>44</v>
      </c>
      <c r="K72" s="178">
        <f t="shared" si="3"/>
        <v>204</v>
      </c>
      <c r="L72" s="196">
        <f t="shared" si="4"/>
        <v>204</v>
      </c>
    </row>
    <row r="73" spans="1:12" ht="15">
      <c r="A73" s="170"/>
      <c r="B73" s="144">
        <v>4</v>
      </c>
      <c r="C73" s="61" t="s">
        <v>35</v>
      </c>
      <c r="D73" s="23">
        <v>1974</v>
      </c>
      <c r="E73" s="23" t="s">
        <v>4</v>
      </c>
      <c r="F73" s="23">
        <v>48</v>
      </c>
      <c r="G73" s="23">
        <v>48</v>
      </c>
      <c r="H73" s="23"/>
      <c r="I73" s="23">
        <v>52</v>
      </c>
      <c r="J73" s="23">
        <v>52</v>
      </c>
      <c r="K73" s="23">
        <f t="shared" si="3"/>
        <v>200</v>
      </c>
      <c r="L73" s="128">
        <f t="shared" si="4"/>
        <v>200</v>
      </c>
    </row>
    <row r="74" spans="1:12" ht="15">
      <c r="A74" s="170"/>
      <c r="B74" s="144">
        <v>5</v>
      </c>
      <c r="C74" s="61" t="s">
        <v>157</v>
      </c>
      <c r="D74" s="23">
        <v>1979</v>
      </c>
      <c r="E74" s="23" t="s">
        <v>4</v>
      </c>
      <c r="F74" s="23">
        <v>40</v>
      </c>
      <c r="G74" s="23">
        <v>44</v>
      </c>
      <c r="H74" s="23"/>
      <c r="I74" s="23">
        <v>48</v>
      </c>
      <c r="J74" s="23">
        <v>48</v>
      </c>
      <c r="K74" s="23">
        <f t="shared" si="3"/>
        <v>180</v>
      </c>
      <c r="L74" s="128">
        <f t="shared" si="4"/>
        <v>180</v>
      </c>
    </row>
    <row r="75" spans="1:12" ht="15">
      <c r="A75" s="170"/>
      <c r="B75" s="144">
        <v>6</v>
      </c>
      <c r="C75" s="61" t="s">
        <v>47</v>
      </c>
      <c r="D75" s="23">
        <v>1977</v>
      </c>
      <c r="E75" s="23" t="s">
        <v>6</v>
      </c>
      <c r="F75" s="23">
        <v>60</v>
      </c>
      <c r="G75" s="23"/>
      <c r="H75" s="23"/>
      <c r="I75" s="23">
        <v>56</v>
      </c>
      <c r="J75" s="23">
        <v>56</v>
      </c>
      <c r="K75" s="23">
        <f t="shared" si="3"/>
        <v>172</v>
      </c>
      <c r="L75" s="128">
        <f t="shared" si="4"/>
        <v>172</v>
      </c>
    </row>
    <row r="76" spans="1:12" ht="15">
      <c r="A76" s="170"/>
      <c r="B76" s="144">
        <v>7</v>
      </c>
      <c r="C76" s="174" t="s">
        <v>394</v>
      </c>
      <c r="D76" s="23"/>
      <c r="E76" s="14" t="s">
        <v>4</v>
      </c>
      <c r="F76" s="39"/>
      <c r="G76" s="14"/>
      <c r="H76" s="14"/>
      <c r="I76" s="14">
        <v>60</v>
      </c>
      <c r="J76" s="14">
        <v>60</v>
      </c>
      <c r="K76" s="23">
        <f t="shared" si="3"/>
        <v>120</v>
      </c>
      <c r="L76" s="128">
        <f t="shared" si="4"/>
        <v>120</v>
      </c>
    </row>
    <row r="77" spans="1:12" ht="15">
      <c r="A77" s="170"/>
      <c r="B77" s="144">
        <v>8</v>
      </c>
      <c r="C77" s="61" t="s">
        <v>44</v>
      </c>
      <c r="D77" s="23">
        <v>1978</v>
      </c>
      <c r="E77" s="23" t="s">
        <v>4</v>
      </c>
      <c r="F77" s="23">
        <v>56</v>
      </c>
      <c r="G77" s="23">
        <v>56</v>
      </c>
      <c r="H77" s="23"/>
      <c r="I77" s="23"/>
      <c r="J77" s="23"/>
      <c r="K77" s="23">
        <f t="shared" si="3"/>
        <v>112</v>
      </c>
      <c r="L77" s="128">
        <f t="shared" si="4"/>
        <v>112</v>
      </c>
    </row>
    <row r="78" spans="1:12" ht="15">
      <c r="A78" s="170"/>
      <c r="B78" s="144">
        <v>9</v>
      </c>
      <c r="C78" s="61" t="s">
        <v>253</v>
      </c>
      <c r="D78" s="23">
        <v>1981</v>
      </c>
      <c r="E78" s="23" t="s">
        <v>248</v>
      </c>
      <c r="F78" s="23"/>
      <c r="G78" s="23"/>
      <c r="H78" s="23">
        <v>100</v>
      </c>
      <c r="I78" s="23"/>
      <c r="J78" s="23"/>
      <c r="K78" s="23">
        <f t="shared" si="3"/>
        <v>100</v>
      </c>
      <c r="L78" s="128">
        <f t="shared" si="4"/>
        <v>100</v>
      </c>
    </row>
    <row r="79" spans="1:12" ht="15">
      <c r="A79" s="170"/>
      <c r="B79" s="144">
        <v>10</v>
      </c>
      <c r="C79" s="174" t="s">
        <v>392</v>
      </c>
      <c r="D79" s="23"/>
      <c r="E79" s="14" t="s">
        <v>4</v>
      </c>
      <c r="F79" s="39"/>
      <c r="G79" s="14"/>
      <c r="H79" s="14"/>
      <c r="I79" s="14">
        <v>80</v>
      </c>
      <c r="J79" s="14"/>
      <c r="K79" s="23">
        <f t="shared" si="3"/>
        <v>80</v>
      </c>
      <c r="L79" s="128">
        <f t="shared" si="4"/>
        <v>80</v>
      </c>
    </row>
    <row r="80" spans="1:12" ht="15">
      <c r="A80" s="170"/>
      <c r="B80" s="144">
        <v>11</v>
      </c>
      <c r="C80" s="251" t="s">
        <v>478</v>
      </c>
      <c r="D80" s="23"/>
      <c r="E80" s="252" t="s">
        <v>65</v>
      </c>
      <c r="F80" s="39"/>
      <c r="G80" s="14"/>
      <c r="H80" s="14"/>
      <c r="I80" s="14"/>
      <c r="J80" s="14">
        <v>80</v>
      </c>
      <c r="K80" s="23">
        <f t="shared" si="3"/>
        <v>80</v>
      </c>
      <c r="L80" s="128">
        <f t="shared" si="4"/>
        <v>80</v>
      </c>
    </row>
    <row r="81" spans="1:12" ht="15">
      <c r="A81" s="170"/>
      <c r="B81" s="144">
        <v>12</v>
      </c>
      <c r="C81" s="61" t="s">
        <v>9</v>
      </c>
      <c r="D81" s="23">
        <v>1974</v>
      </c>
      <c r="E81" s="23" t="s">
        <v>4</v>
      </c>
      <c r="F81" s="23"/>
      <c r="G81" s="23">
        <v>60</v>
      </c>
      <c r="H81" s="23"/>
      <c r="I81" s="23"/>
      <c r="J81" s="23"/>
      <c r="K81" s="23">
        <f t="shared" si="3"/>
        <v>60</v>
      </c>
      <c r="L81" s="128">
        <f t="shared" si="4"/>
        <v>60</v>
      </c>
    </row>
    <row r="82" spans="1:12" ht="15">
      <c r="A82" s="170"/>
      <c r="B82" s="144">
        <v>13</v>
      </c>
      <c r="C82" s="61" t="s">
        <v>156</v>
      </c>
      <c r="D82" s="23">
        <v>1983</v>
      </c>
      <c r="E82" s="23" t="s">
        <v>4</v>
      </c>
      <c r="F82" s="23">
        <v>44</v>
      </c>
      <c r="G82" s="23"/>
      <c r="H82" s="23"/>
      <c r="I82" s="23"/>
      <c r="J82" s="23"/>
      <c r="K82" s="23">
        <f t="shared" si="3"/>
        <v>44</v>
      </c>
      <c r="L82" s="128">
        <f t="shared" si="4"/>
        <v>44</v>
      </c>
    </row>
    <row r="83" spans="1:12" ht="15.75" thickBot="1">
      <c r="A83" s="171"/>
      <c r="B83" s="145">
        <v>14</v>
      </c>
      <c r="C83" s="175" t="s">
        <v>399</v>
      </c>
      <c r="D83" s="129"/>
      <c r="E83" s="133" t="s">
        <v>4</v>
      </c>
      <c r="F83" s="172"/>
      <c r="G83" s="133"/>
      <c r="H83" s="133"/>
      <c r="I83" s="133">
        <v>44</v>
      </c>
      <c r="J83" s="133"/>
      <c r="K83" s="129">
        <f t="shared" si="3"/>
        <v>44</v>
      </c>
      <c r="L83" s="258">
        <f t="shared" si="4"/>
        <v>44</v>
      </c>
    </row>
    <row r="85" spans="3:12" ht="15.75" thickBot="1">
      <c r="C85" s="126" t="s">
        <v>91</v>
      </c>
      <c r="J85" s="124"/>
      <c r="L85" s="124"/>
    </row>
    <row r="86" spans="2:12" ht="57">
      <c r="B86" s="127" t="s">
        <v>21</v>
      </c>
      <c r="C86" s="131" t="s">
        <v>0</v>
      </c>
      <c r="D86" s="131" t="s">
        <v>203</v>
      </c>
      <c r="E86" s="131" t="s">
        <v>1</v>
      </c>
      <c r="F86" s="131" t="s">
        <v>178</v>
      </c>
      <c r="G86" s="131" t="s">
        <v>177</v>
      </c>
      <c r="H86" s="131" t="s">
        <v>179</v>
      </c>
      <c r="I86" s="131" t="s">
        <v>359</v>
      </c>
      <c r="J86" s="131" t="s">
        <v>360</v>
      </c>
      <c r="K86" s="131" t="s">
        <v>20</v>
      </c>
      <c r="L86" s="132" t="s">
        <v>59</v>
      </c>
    </row>
    <row r="87" spans="2:12" ht="15">
      <c r="B87" s="176">
        <v>1</v>
      </c>
      <c r="C87" s="177" t="s">
        <v>9</v>
      </c>
      <c r="D87" s="178">
        <v>1969</v>
      </c>
      <c r="E87" s="178" t="s">
        <v>10</v>
      </c>
      <c r="F87" s="178">
        <v>100</v>
      </c>
      <c r="G87" s="178"/>
      <c r="H87" s="184">
        <v>100</v>
      </c>
      <c r="I87" s="184">
        <v>80</v>
      </c>
      <c r="J87" s="189">
        <v>80</v>
      </c>
      <c r="K87" s="178">
        <f>J87+I87+H87+G87+F87</f>
        <v>360</v>
      </c>
      <c r="L87" s="255">
        <f>K87</f>
        <v>360</v>
      </c>
    </row>
    <row r="88" spans="2:12" ht="15">
      <c r="B88" s="176">
        <v>2</v>
      </c>
      <c r="C88" s="177" t="s">
        <v>25</v>
      </c>
      <c r="D88" s="178">
        <v>1973</v>
      </c>
      <c r="E88" s="178" t="s">
        <v>4</v>
      </c>
      <c r="F88" s="178">
        <v>80</v>
      </c>
      <c r="G88" s="178">
        <v>60</v>
      </c>
      <c r="H88" s="184">
        <v>80</v>
      </c>
      <c r="I88" s="184">
        <v>100</v>
      </c>
      <c r="J88" s="254">
        <v>100</v>
      </c>
      <c r="K88" s="178">
        <f>J88+I88+H88+G88+F88</f>
        <v>420</v>
      </c>
      <c r="L88" s="255">
        <f>K88-G88</f>
        <v>360</v>
      </c>
    </row>
    <row r="89" spans="2:12" ht="15">
      <c r="B89" s="176">
        <v>3</v>
      </c>
      <c r="C89" s="177" t="s">
        <v>24</v>
      </c>
      <c r="D89" s="178">
        <v>1972</v>
      </c>
      <c r="E89" s="178" t="s">
        <v>6</v>
      </c>
      <c r="F89" s="178">
        <v>56</v>
      </c>
      <c r="G89" s="178">
        <v>44</v>
      </c>
      <c r="H89" s="184">
        <v>60</v>
      </c>
      <c r="I89" s="184">
        <v>56</v>
      </c>
      <c r="J89" s="189">
        <v>56</v>
      </c>
      <c r="K89" s="178">
        <f>J89+I89+H89+G89+F89</f>
        <v>272</v>
      </c>
      <c r="L89" s="255">
        <f>K89-G89</f>
        <v>228</v>
      </c>
    </row>
    <row r="90" spans="2:12" ht="15">
      <c r="B90" s="139">
        <v>4</v>
      </c>
      <c r="C90" s="22" t="s">
        <v>122</v>
      </c>
      <c r="D90" s="23">
        <v>1973</v>
      </c>
      <c r="E90" s="23" t="s">
        <v>4</v>
      </c>
      <c r="F90" s="23">
        <v>60</v>
      </c>
      <c r="G90" s="23">
        <v>52</v>
      </c>
      <c r="H90" s="14"/>
      <c r="I90" s="14">
        <v>52</v>
      </c>
      <c r="J90" s="46">
        <v>52</v>
      </c>
      <c r="K90" s="23">
        <f>J90+I90+H90+G90+F90</f>
        <v>216</v>
      </c>
      <c r="L90" s="256">
        <f>K90</f>
        <v>216</v>
      </c>
    </row>
    <row r="91" spans="2:12" ht="15">
      <c r="B91" s="139">
        <v>5</v>
      </c>
      <c r="C91" s="22" t="s">
        <v>61</v>
      </c>
      <c r="D91" s="23">
        <v>1965</v>
      </c>
      <c r="E91" s="23" t="s">
        <v>10</v>
      </c>
      <c r="F91" s="23">
        <v>52</v>
      </c>
      <c r="G91" s="23">
        <v>40</v>
      </c>
      <c r="H91" s="14"/>
      <c r="I91" s="14">
        <v>36</v>
      </c>
      <c r="J91" s="46">
        <v>44</v>
      </c>
      <c r="K91" s="23">
        <f>J91+I91+H91+G91+F91</f>
        <v>172</v>
      </c>
      <c r="L91" s="256">
        <f>K91</f>
        <v>172</v>
      </c>
    </row>
    <row r="92" spans="2:12" ht="15">
      <c r="B92" s="139">
        <v>6</v>
      </c>
      <c r="C92" s="22" t="s">
        <v>58</v>
      </c>
      <c r="D92" s="23">
        <v>1966</v>
      </c>
      <c r="E92" s="23" t="s">
        <v>4</v>
      </c>
      <c r="F92" s="23"/>
      <c r="G92" s="23">
        <v>80</v>
      </c>
      <c r="H92" s="14"/>
      <c r="I92" s="14">
        <v>60</v>
      </c>
      <c r="J92" s="46"/>
      <c r="K92" s="23">
        <f>J92+I92+H92+G92+F92</f>
        <v>140</v>
      </c>
      <c r="L92" s="256">
        <f>K92</f>
        <v>140</v>
      </c>
    </row>
    <row r="93" spans="2:12" ht="15">
      <c r="B93" s="139">
        <v>7</v>
      </c>
      <c r="C93" s="22" t="s">
        <v>123</v>
      </c>
      <c r="D93" s="23">
        <v>1968</v>
      </c>
      <c r="E93" s="23" t="s">
        <v>4</v>
      </c>
      <c r="F93" s="23">
        <v>48</v>
      </c>
      <c r="G93" s="23">
        <v>36</v>
      </c>
      <c r="H93" s="14"/>
      <c r="I93" s="14">
        <v>32</v>
      </c>
      <c r="J93" s="46"/>
      <c r="K93" s="23">
        <f>J93+I93+H93+G93+F93</f>
        <v>116</v>
      </c>
      <c r="L93" s="256">
        <f>K93</f>
        <v>116</v>
      </c>
    </row>
    <row r="94" spans="2:12" ht="15">
      <c r="B94" s="139">
        <v>8</v>
      </c>
      <c r="C94" s="22" t="s">
        <v>36</v>
      </c>
      <c r="D94" s="23">
        <v>1966</v>
      </c>
      <c r="E94" s="23" t="s">
        <v>3</v>
      </c>
      <c r="F94" s="23">
        <v>44</v>
      </c>
      <c r="G94" s="23">
        <v>32</v>
      </c>
      <c r="H94" s="14"/>
      <c r="I94" s="14">
        <v>30</v>
      </c>
      <c r="J94" s="46"/>
      <c r="K94" s="23">
        <f>J94+I94+H94+G94+F94</f>
        <v>106</v>
      </c>
      <c r="L94" s="256">
        <f>K94</f>
        <v>106</v>
      </c>
    </row>
    <row r="95" spans="2:12" ht="15">
      <c r="B95" s="139">
        <v>9</v>
      </c>
      <c r="C95" s="22" t="s">
        <v>60</v>
      </c>
      <c r="D95" s="23">
        <v>1971</v>
      </c>
      <c r="E95" s="23" t="s">
        <v>65</v>
      </c>
      <c r="F95" s="23"/>
      <c r="G95" s="23">
        <v>100</v>
      </c>
      <c r="H95" s="14"/>
      <c r="I95" s="14"/>
      <c r="J95" s="46"/>
      <c r="K95" s="23">
        <f>J95+I95+H95+G95+F95</f>
        <v>100</v>
      </c>
      <c r="L95" s="256">
        <f>K95</f>
        <v>100</v>
      </c>
    </row>
    <row r="96" spans="2:12" ht="15">
      <c r="B96" s="139">
        <v>10</v>
      </c>
      <c r="C96" s="22" t="s">
        <v>12</v>
      </c>
      <c r="D96" s="23">
        <v>1968</v>
      </c>
      <c r="E96" s="23" t="s">
        <v>5</v>
      </c>
      <c r="F96" s="23"/>
      <c r="G96" s="23">
        <v>48</v>
      </c>
      <c r="H96" s="14"/>
      <c r="I96" s="14">
        <v>48</v>
      </c>
      <c r="J96" s="46"/>
      <c r="K96" s="23">
        <f>J96+I96+H96+G96+F96</f>
        <v>96</v>
      </c>
      <c r="L96" s="256">
        <f>K96</f>
        <v>96</v>
      </c>
    </row>
    <row r="97" spans="2:12" ht="15.75">
      <c r="B97" s="139">
        <v>11</v>
      </c>
      <c r="C97" s="150" t="s">
        <v>372</v>
      </c>
      <c r="D97" s="14"/>
      <c r="E97" s="23" t="s">
        <v>4</v>
      </c>
      <c r="F97" s="14"/>
      <c r="G97" s="14"/>
      <c r="H97" s="14"/>
      <c r="I97" s="14">
        <v>40</v>
      </c>
      <c r="J97" s="43">
        <v>48</v>
      </c>
      <c r="K97" s="23">
        <f>J97+I97+H97+G97+F97</f>
        <v>88</v>
      </c>
      <c r="L97" s="256">
        <f>K97</f>
        <v>88</v>
      </c>
    </row>
    <row r="98" spans="2:12" ht="15.75">
      <c r="B98" s="139">
        <v>12</v>
      </c>
      <c r="C98" s="150" t="s">
        <v>491</v>
      </c>
      <c r="D98" s="23"/>
      <c r="E98" s="23" t="s">
        <v>65</v>
      </c>
      <c r="F98" s="23"/>
      <c r="G98" s="23"/>
      <c r="H98" s="14"/>
      <c r="I98" s="14"/>
      <c r="J98" s="49">
        <v>60</v>
      </c>
      <c r="K98" s="23">
        <f>J98+I98+H98+G98+F98</f>
        <v>60</v>
      </c>
      <c r="L98" s="256">
        <f>K98</f>
        <v>60</v>
      </c>
    </row>
    <row r="99" spans="2:12" ht="15">
      <c r="B99" s="139">
        <v>13</v>
      </c>
      <c r="C99" s="22" t="s">
        <v>45</v>
      </c>
      <c r="D99" s="23">
        <v>1973</v>
      </c>
      <c r="E99" s="23" t="s">
        <v>65</v>
      </c>
      <c r="F99" s="23"/>
      <c r="G99" s="23">
        <v>56</v>
      </c>
      <c r="H99" s="14"/>
      <c r="I99" s="14"/>
      <c r="J99" s="49"/>
      <c r="K99" s="23">
        <f>J99+I99+H99+G99+F99</f>
        <v>56</v>
      </c>
      <c r="L99" s="256">
        <f>K99</f>
        <v>56</v>
      </c>
    </row>
    <row r="100" spans="2:12" ht="15.75">
      <c r="B100" s="139">
        <v>14</v>
      </c>
      <c r="C100" s="150" t="s">
        <v>371</v>
      </c>
      <c r="D100" s="23"/>
      <c r="E100" s="23" t="s">
        <v>4</v>
      </c>
      <c r="F100" s="23"/>
      <c r="G100" s="23"/>
      <c r="H100" s="14"/>
      <c r="I100" s="14">
        <v>44</v>
      </c>
      <c r="J100" s="49"/>
      <c r="K100" s="23">
        <f>J100+I100+H100+G100+F100</f>
        <v>44</v>
      </c>
      <c r="L100" s="256">
        <f>K100</f>
        <v>44</v>
      </c>
    </row>
    <row r="101" spans="2:12" ht="16.5" thickBot="1">
      <c r="B101" s="141">
        <v>15</v>
      </c>
      <c r="C101" s="156" t="s">
        <v>497</v>
      </c>
      <c r="D101" s="133"/>
      <c r="E101" s="129" t="s">
        <v>65</v>
      </c>
      <c r="F101" s="133"/>
      <c r="G101" s="133"/>
      <c r="H101" s="133"/>
      <c r="I101" s="135"/>
      <c r="J101" s="133">
        <v>40</v>
      </c>
      <c r="K101" s="129">
        <f>J101+I101+H101+G101+F101</f>
        <v>40</v>
      </c>
      <c r="L101" s="257">
        <f>K101</f>
        <v>40</v>
      </c>
    </row>
    <row r="102" spans="2:12" ht="15">
      <c r="B102" s="21"/>
      <c r="C102" s="253"/>
      <c r="E102" s="24"/>
      <c r="I102" s="21"/>
      <c r="J102" s="21"/>
      <c r="L102" s="21"/>
    </row>
    <row r="103" ht="15.75" thickBot="1">
      <c r="C103" s="126" t="s">
        <v>93</v>
      </c>
    </row>
    <row r="104" spans="2:12" ht="57.75" thickBot="1">
      <c r="B104" s="260" t="s">
        <v>21</v>
      </c>
      <c r="C104" s="261" t="s">
        <v>0</v>
      </c>
      <c r="D104" s="261" t="s">
        <v>203</v>
      </c>
      <c r="E104" s="261" t="s">
        <v>1</v>
      </c>
      <c r="F104" s="261" t="s">
        <v>178</v>
      </c>
      <c r="G104" s="261" t="s">
        <v>177</v>
      </c>
      <c r="H104" s="261" t="s">
        <v>179</v>
      </c>
      <c r="I104" s="261" t="s">
        <v>359</v>
      </c>
      <c r="J104" s="261" t="s">
        <v>360</v>
      </c>
      <c r="K104" s="261" t="s">
        <v>20</v>
      </c>
      <c r="L104" s="262" t="s">
        <v>59</v>
      </c>
    </row>
    <row r="105" spans="2:12" ht="15">
      <c r="B105" s="263">
        <v>1</v>
      </c>
      <c r="C105" s="264" t="s">
        <v>31</v>
      </c>
      <c r="D105" s="265">
        <v>1954</v>
      </c>
      <c r="E105" s="265" t="s">
        <v>4</v>
      </c>
      <c r="F105" s="265">
        <v>60</v>
      </c>
      <c r="G105" s="265">
        <v>60</v>
      </c>
      <c r="H105" s="266">
        <v>100</v>
      </c>
      <c r="I105" s="267">
        <v>32</v>
      </c>
      <c r="J105" s="268">
        <v>100</v>
      </c>
      <c r="K105" s="265">
        <f>J105+I105+H105+G105+F105</f>
        <v>352</v>
      </c>
      <c r="L105" s="269">
        <f>K105-I105</f>
        <v>320</v>
      </c>
    </row>
    <row r="106" spans="2:12" ht="15">
      <c r="B106" s="176">
        <v>2</v>
      </c>
      <c r="C106" s="177" t="s">
        <v>11</v>
      </c>
      <c r="D106" s="178">
        <v>1961</v>
      </c>
      <c r="E106" s="178" t="s">
        <v>6</v>
      </c>
      <c r="F106" s="178">
        <v>100</v>
      </c>
      <c r="G106" s="178">
        <v>80</v>
      </c>
      <c r="H106" s="184"/>
      <c r="I106" s="184">
        <v>60</v>
      </c>
      <c r="J106" s="189">
        <v>60</v>
      </c>
      <c r="K106" s="178">
        <f>J106+I106+H106+G106+F106</f>
        <v>300</v>
      </c>
      <c r="L106" s="259">
        <f>K106</f>
        <v>300</v>
      </c>
    </row>
    <row r="107" spans="2:12" ht="15">
      <c r="B107" s="176">
        <v>3</v>
      </c>
      <c r="C107" s="177" t="s">
        <v>49</v>
      </c>
      <c r="D107" s="178">
        <v>1957</v>
      </c>
      <c r="E107" s="178" t="s">
        <v>65</v>
      </c>
      <c r="F107" s="178">
        <v>80</v>
      </c>
      <c r="G107" s="178">
        <v>56</v>
      </c>
      <c r="H107" s="184"/>
      <c r="I107" s="183">
        <v>52</v>
      </c>
      <c r="J107" s="189">
        <v>80</v>
      </c>
      <c r="K107" s="178">
        <f>J107+I107+H107+G107+F107</f>
        <v>268</v>
      </c>
      <c r="L107" s="259">
        <f>K107</f>
        <v>268</v>
      </c>
    </row>
    <row r="108" spans="1:12" ht="15">
      <c r="A108" s="201"/>
      <c r="B108" s="202">
        <v>4</v>
      </c>
      <c r="C108" s="22" t="s">
        <v>48</v>
      </c>
      <c r="D108" s="23">
        <v>1962</v>
      </c>
      <c r="E108" s="23" t="s">
        <v>4</v>
      </c>
      <c r="F108" s="23">
        <v>52</v>
      </c>
      <c r="G108" s="23">
        <v>48</v>
      </c>
      <c r="H108" s="38">
        <v>80</v>
      </c>
      <c r="I108" s="38">
        <v>56</v>
      </c>
      <c r="J108" s="44">
        <v>56</v>
      </c>
      <c r="K108" s="23">
        <f>J108+I108+H108+G108+F108</f>
        <v>292</v>
      </c>
      <c r="L108" s="134">
        <v>244</v>
      </c>
    </row>
    <row r="109" spans="1:12" ht="15">
      <c r="A109" s="201"/>
      <c r="B109" s="202">
        <v>5</v>
      </c>
      <c r="C109" s="22" t="s">
        <v>160</v>
      </c>
      <c r="D109" s="23">
        <v>1963</v>
      </c>
      <c r="E109" s="23" t="s">
        <v>6</v>
      </c>
      <c r="F109" s="23">
        <v>32</v>
      </c>
      <c r="G109" s="23">
        <v>30</v>
      </c>
      <c r="H109" s="38">
        <v>56</v>
      </c>
      <c r="I109" s="38">
        <v>44</v>
      </c>
      <c r="J109" s="44">
        <v>52</v>
      </c>
      <c r="K109" s="23">
        <f>J109+I109+H109+G109+F109</f>
        <v>214</v>
      </c>
      <c r="L109" s="134">
        <v>182</v>
      </c>
    </row>
    <row r="110" spans="1:12" ht="15">
      <c r="A110" s="201"/>
      <c r="B110" s="202">
        <v>6</v>
      </c>
      <c r="C110" s="22" t="s">
        <v>62</v>
      </c>
      <c r="D110" s="23">
        <v>1961</v>
      </c>
      <c r="E110" s="23" t="s">
        <v>6</v>
      </c>
      <c r="F110" s="23"/>
      <c r="G110" s="23">
        <v>100</v>
      </c>
      <c r="H110" s="14"/>
      <c r="I110" s="38">
        <v>80</v>
      </c>
      <c r="J110" s="46"/>
      <c r="K110" s="23">
        <f>J110+I110+H110+G110+F110</f>
        <v>180</v>
      </c>
      <c r="L110" s="134">
        <f>K110</f>
        <v>180</v>
      </c>
    </row>
    <row r="111" spans="1:12" ht="15">
      <c r="A111" s="201"/>
      <c r="B111" s="202">
        <v>7</v>
      </c>
      <c r="C111" s="22" t="s">
        <v>124</v>
      </c>
      <c r="D111" s="23">
        <v>1957</v>
      </c>
      <c r="E111" s="23" t="s">
        <v>4</v>
      </c>
      <c r="F111" s="23">
        <v>40</v>
      </c>
      <c r="G111" s="23">
        <v>32</v>
      </c>
      <c r="H111" s="38">
        <v>60</v>
      </c>
      <c r="I111" s="38"/>
      <c r="J111" s="44"/>
      <c r="K111" s="23">
        <f>J111+I111+H111+G111+F111</f>
        <v>132</v>
      </c>
      <c r="L111" s="134">
        <f>K111</f>
        <v>132</v>
      </c>
    </row>
    <row r="112" spans="1:12" ht="15">
      <c r="A112" s="201"/>
      <c r="B112" s="202">
        <v>8</v>
      </c>
      <c r="C112" s="22" t="s">
        <v>14</v>
      </c>
      <c r="D112" s="23">
        <v>1957</v>
      </c>
      <c r="E112" s="23" t="s">
        <v>3</v>
      </c>
      <c r="F112" s="23">
        <v>48</v>
      </c>
      <c r="G112" s="23">
        <v>44</v>
      </c>
      <c r="H112" s="38"/>
      <c r="I112" s="38">
        <v>36</v>
      </c>
      <c r="J112" s="46"/>
      <c r="K112" s="23">
        <f>J112+I112+H112+G112+F112</f>
        <v>128</v>
      </c>
      <c r="L112" s="134">
        <f>K112</f>
        <v>128</v>
      </c>
    </row>
    <row r="113" spans="1:12" ht="15">
      <c r="A113" s="201"/>
      <c r="B113" s="202">
        <v>9</v>
      </c>
      <c r="C113" s="22" t="s">
        <v>112</v>
      </c>
      <c r="D113" s="23">
        <v>1956</v>
      </c>
      <c r="E113" s="23" t="s">
        <v>3</v>
      </c>
      <c r="F113" s="23">
        <v>56</v>
      </c>
      <c r="G113" s="23">
        <v>52</v>
      </c>
      <c r="H113" s="14"/>
      <c r="I113" s="14"/>
      <c r="J113" s="46"/>
      <c r="K113" s="23">
        <f>J113+I113+H113+G113+F113</f>
        <v>108</v>
      </c>
      <c r="L113" s="134">
        <f>K113</f>
        <v>108</v>
      </c>
    </row>
    <row r="114" spans="1:12" ht="15">
      <c r="A114" s="201"/>
      <c r="B114" s="202">
        <v>10</v>
      </c>
      <c r="C114" s="22" t="s">
        <v>159</v>
      </c>
      <c r="D114" s="23">
        <v>1955</v>
      </c>
      <c r="E114" s="23" t="s">
        <v>6</v>
      </c>
      <c r="F114" s="23">
        <v>36</v>
      </c>
      <c r="G114" s="23">
        <v>28</v>
      </c>
      <c r="H114" s="38"/>
      <c r="I114" s="38">
        <v>40</v>
      </c>
      <c r="J114" s="38"/>
      <c r="K114" s="23">
        <f>J114+I114+H114+G114+F114</f>
        <v>104</v>
      </c>
      <c r="L114" s="134">
        <f>K114</f>
        <v>104</v>
      </c>
    </row>
    <row r="115" spans="1:12" ht="15">
      <c r="A115" s="201"/>
      <c r="B115" s="202">
        <v>11</v>
      </c>
      <c r="C115" s="174" t="s">
        <v>374</v>
      </c>
      <c r="D115" s="14"/>
      <c r="E115" s="14" t="s">
        <v>6</v>
      </c>
      <c r="F115" s="14"/>
      <c r="G115" s="37"/>
      <c r="H115" s="38"/>
      <c r="I115" s="38">
        <v>100</v>
      </c>
      <c r="J115" s="38"/>
      <c r="K115" s="23">
        <f>J115+I115+H115+G115+F115</f>
        <v>100</v>
      </c>
      <c r="L115" s="134">
        <f>K115</f>
        <v>100</v>
      </c>
    </row>
    <row r="116" spans="1:12" ht="15">
      <c r="A116" s="201"/>
      <c r="B116" s="202">
        <v>12</v>
      </c>
      <c r="C116" s="22" t="s">
        <v>158</v>
      </c>
      <c r="D116" s="23">
        <v>1956</v>
      </c>
      <c r="E116" s="23" t="s">
        <v>6</v>
      </c>
      <c r="F116" s="23">
        <v>44</v>
      </c>
      <c r="G116" s="23">
        <v>36</v>
      </c>
      <c r="H116" s="38"/>
      <c r="I116" s="14"/>
      <c r="J116" s="49"/>
      <c r="K116" s="23">
        <f>J116+I116+H116+G116+F116</f>
        <v>80</v>
      </c>
      <c r="L116" s="134">
        <f>K116</f>
        <v>80</v>
      </c>
    </row>
    <row r="117" spans="1:12" ht="15">
      <c r="A117" s="201"/>
      <c r="B117" s="202">
        <v>13</v>
      </c>
      <c r="C117" s="13" t="s">
        <v>255</v>
      </c>
      <c r="D117" s="14">
        <v>1958</v>
      </c>
      <c r="E117" s="14" t="s">
        <v>6</v>
      </c>
      <c r="F117" s="13"/>
      <c r="G117" s="23"/>
      <c r="H117" s="37">
        <v>52</v>
      </c>
      <c r="I117" s="38"/>
      <c r="J117" s="49"/>
      <c r="K117" s="23">
        <f>J117+I117+H117+G117+F117</f>
        <v>52</v>
      </c>
      <c r="L117" s="134">
        <f>K117</f>
        <v>52</v>
      </c>
    </row>
    <row r="118" spans="1:12" ht="15">
      <c r="A118" s="201"/>
      <c r="B118" s="202">
        <v>14</v>
      </c>
      <c r="C118" s="13" t="s">
        <v>256</v>
      </c>
      <c r="D118" s="14">
        <v>1958</v>
      </c>
      <c r="E118" s="14" t="s">
        <v>6</v>
      </c>
      <c r="F118" s="13"/>
      <c r="G118" s="23"/>
      <c r="H118" s="37">
        <v>48</v>
      </c>
      <c r="I118" s="38"/>
      <c r="J118" s="49"/>
      <c r="K118" s="23">
        <f>J118+I118+H118+G118+F118</f>
        <v>48</v>
      </c>
      <c r="L118" s="134">
        <f>K118</f>
        <v>48</v>
      </c>
    </row>
    <row r="119" spans="1:12" ht="15">
      <c r="A119" s="201"/>
      <c r="B119" s="202">
        <v>15</v>
      </c>
      <c r="C119" s="174" t="s">
        <v>375</v>
      </c>
      <c r="D119" s="14"/>
      <c r="E119" s="14" t="s">
        <v>6</v>
      </c>
      <c r="F119" s="14"/>
      <c r="G119" s="37"/>
      <c r="H119" s="38"/>
      <c r="I119" s="38">
        <v>48</v>
      </c>
      <c r="J119" s="38"/>
      <c r="K119" s="23">
        <f>J119+I119+H119+G119+F119</f>
        <v>48</v>
      </c>
      <c r="L119" s="134">
        <f>K119</f>
        <v>48</v>
      </c>
    </row>
    <row r="120" spans="1:12" ht="15">
      <c r="A120" s="201"/>
      <c r="B120" s="202">
        <v>16</v>
      </c>
      <c r="C120" s="22" t="s">
        <v>133</v>
      </c>
      <c r="D120" s="23">
        <v>1963</v>
      </c>
      <c r="E120" s="23" t="s">
        <v>6</v>
      </c>
      <c r="F120" s="23"/>
      <c r="G120" s="23">
        <v>40</v>
      </c>
      <c r="H120" s="14"/>
      <c r="I120" s="38"/>
      <c r="J120" s="49"/>
      <c r="K120" s="23">
        <f>J120+I120+H120+G120+F120</f>
        <v>40</v>
      </c>
      <c r="L120" s="134">
        <f>K120</f>
        <v>40</v>
      </c>
    </row>
    <row r="121" spans="1:12" ht="15.75" thickBot="1">
      <c r="A121" s="201"/>
      <c r="B121" s="202">
        <v>17</v>
      </c>
      <c r="C121" s="143" t="s">
        <v>64</v>
      </c>
      <c r="D121" s="129">
        <v>1957</v>
      </c>
      <c r="E121" s="129" t="s">
        <v>65</v>
      </c>
      <c r="F121" s="129">
        <v>30</v>
      </c>
      <c r="G121" s="129"/>
      <c r="H121" s="133"/>
      <c r="I121" s="137"/>
      <c r="J121" s="138"/>
      <c r="K121" s="129">
        <f>J121+I121+H121+G121+F121</f>
        <v>30</v>
      </c>
      <c r="L121" s="271">
        <f>K121</f>
        <v>30</v>
      </c>
    </row>
    <row r="122" spans="1:12" ht="15.75" thickBot="1">
      <c r="A122" s="201"/>
      <c r="B122" s="270"/>
      <c r="C122" s="143"/>
      <c r="D122" s="129"/>
      <c r="E122" s="129"/>
      <c r="F122" s="129"/>
      <c r="G122" s="129"/>
      <c r="H122" s="133"/>
      <c r="I122" s="137"/>
      <c r="J122" s="138"/>
      <c r="K122" s="129"/>
      <c r="L122" s="271"/>
    </row>
    <row r="123" spans="3:11" ht="15.75">
      <c r="C123" s="151"/>
      <c r="G123" s="40"/>
      <c r="H123" s="6"/>
      <c r="I123" s="6"/>
      <c r="J123" s="6"/>
      <c r="K123" s="40"/>
    </row>
    <row r="124" spans="3:11" ht="15.75" thickBot="1">
      <c r="C124" s="126" t="s">
        <v>94</v>
      </c>
      <c r="H124" s="6"/>
      <c r="I124" s="6"/>
      <c r="J124" s="6"/>
      <c r="K124" s="40"/>
    </row>
    <row r="125" spans="1:12" ht="57">
      <c r="A125" s="168"/>
      <c r="B125" s="130" t="s">
        <v>21</v>
      </c>
      <c r="C125" s="131" t="s">
        <v>0</v>
      </c>
      <c r="D125" s="131" t="s">
        <v>203</v>
      </c>
      <c r="E125" s="131" t="s">
        <v>1</v>
      </c>
      <c r="F125" s="131" t="s">
        <v>178</v>
      </c>
      <c r="G125" s="131" t="s">
        <v>177</v>
      </c>
      <c r="H125" s="131" t="s">
        <v>179</v>
      </c>
      <c r="I125" s="131" t="s">
        <v>359</v>
      </c>
      <c r="J125" s="131" t="s">
        <v>360</v>
      </c>
      <c r="K125" s="131" t="s">
        <v>20</v>
      </c>
      <c r="L125" s="132" t="s">
        <v>59</v>
      </c>
    </row>
    <row r="126" spans="1:12" ht="15">
      <c r="A126" s="170"/>
      <c r="B126" s="176">
        <v>1</v>
      </c>
      <c r="C126" s="182" t="s">
        <v>13</v>
      </c>
      <c r="D126" s="178">
        <v>1953</v>
      </c>
      <c r="E126" s="178" t="s">
        <v>5</v>
      </c>
      <c r="F126" s="178">
        <v>100</v>
      </c>
      <c r="G126" s="178">
        <v>100</v>
      </c>
      <c r="H126" s="184">
        <v>100</v>
      </c>
      <c r="I126" s="184">
        <v>100</v>
      </c>
      <c r="J126" s="185">
        <v>100</v>
      </c>
      <c r="K126" s="178">
        <f aca="true" t="shared" si="5" ref="K126:K144">J126+I126+H126+G126+F126</f>
        <v>500</v>
      </c>
      <c r="L126" s="190">
        <f>K126-J126</f>
        <v>400</v>
      </c>
    </row>
    <row r="127" spans="1:12" ht="15">
      <c r="A127" s="170"/>
      <c r="B127" s="176">
        <v>2</v>
      </c>
      <c r="C127" s="182" t="s">
        <v>51</v>
      </c>
      <c r="D127" s="178">
        <v>1950</v>
      </c>
      <c r="E127" s="178" t="s">
        <v>4</v>
      </c>
      <c r="F127" s="178">
        <v>80</v>
      </c>
      <c r="G127" s="178">
        <v>80</v>
      </c>
      <c r="H127" s="184">
        <v>80</v>
      </c>
      <c r="I127" s="184">
        <v>56</v>
      </c>
      <c r="J127" s="185">
        <v>80</v>
      </c>
      <c r="K127" s="178">
        <f t="shared" si="5"/>
        <v>376</v>
      </c>
      <c r="L127" s="190">
        <f>K127-J127</f>
        <v>296</v>
      </c>
    </row>
    <row r="128" spans="1:12" ht="15">
      <c r="A128" s="170"/>
      <c r="B128" s="176">
        <v>3</v>
      </c>
      <c r="C128" s="182" t="s">
        <v>30</v>
      </c>
      <c r="D128" s="178">
        <v>1953</v>
      </c>
      <c r="E128" s="178" t="s">
        <v>4</v>
      </c>
      <c r="F128" s="178">
        <v>60</v>
      </c>
      <c r="G128" s="178">
        <v>52</v>
      </c>
      <c r="H128" s="184">
        <v>56</v>
      </c>
      <c r="I128" s="184">
        <v>80</v>
      </c>
      <c r="J128" s="185">
        <v>60</v>
      </c>
      <c r="K128" s="178">
        <f t="shared" si="5"/>
        <v>308</v>
      </c>
      <c r="L128" s="190">
        <f>K128-J128</f>
        <v>248</v>
      </c>
    </row>
    <row r="129" spans="1:12" ht="15">
      <c r="A129" s="170"/>
      <c r="B129" s="139">
        <v>4</v>
      </c>
      <c r="C129" s="61" t="s">
        <v>161</v>
      </c>
      <c r="D129" s="23">
        <v>1953</v>
      </c>
      <c r="E129" s="23" t="s">
        <v>10</v>
      </c>
      <c r="F129" s="23">
        <v>52</v>
      </c>
      <c r="G129" s="23">
        <v>60</v>
      </c>
      <c r="H129" s="14">
        <v>60</v>
      </c>
      <c r="I129" s="14">
        <v>60</v>
      </c>
      <c r="J129" s="43"/>
      <c r="K129" s="23">
        <f t="shared" si="5"/>
        <v>232</v>
      </c>
      <c r="L129" s="134">
        <f aca="true" t="shared" si="6" ref="L129:L144">K129</f>
        <v>232</v>
      </c>
    </row>
    <row r="130" spans="1:12" ht="15">
      <c r="A130" s="170"/>
      <c r="B130" s="139">
        <v>5</v>
      </c>
      <c r="C130" s="61" t="s">
        <v>125</v>
      </c>
      <c r="D130" s="23">
        <v>1951</v>
      </c>
      <c r="E130" s="23" t="s">
        <v>4</v>
      </c>
      <c r="F130" s="23">
        <v>40</v>
      </c>
      <c r="G130" s="23">
        <v>44</v>
      </c>
      <c r="H130" s="38">
        <v>40</v>
      </c>
      <c r="I130" s="14"/>
      <c r="J130" s="46"/>
      <c r="K130" s="23">
        <f t="shared" si="5"/>
        <v>124</v>
      </c>
      <c r="L130" s="134">
        <f t="shared" si="6"/>
        <v>124</v>
      </c>
    </row>
    <row r="131" spans="1:12" ht="15">
      <c r="A131" s="170"/>
      <c r="B131" s="139">
        <v>6</v>
      </c>
      <c r="C131" s="61" t="s">
        <v>50</v>
      </c>
      <c r="D131" s="23">
        <v>1949</v>
      </c>
      <c r="E131" s="23" t="s">
        <v>5</v>
      </c>
      <c r="F131" s="23">
        <v>56</v>
      </c>
      <c r="G131" s="23">
        <v>56</v>
      </c>
      <c r="H131" s="14"/>
      <c r="I131" s="14"/>
      <c r="J131" s="46"/>
      <c r="K131" s="23">
        <f t="shared" si="5"/>
        <v>112</v>
      </c>
      <c r="L131" s="134">
        <f t="shared" si="6"/>
        <v>112</v>
      </c>
    </row>
    <row r="132" spans="1:12" ht="15">
      <c r="A132" s="170"/>
      <c r="B132" s="139">
        <v>7</v>
      </c>
      <c r="C132" s="13" t="s">
        <v>231</v>
      </c>
      <c r="D132" s="14">
        <v>1953</v>
      </c>
      <c r="E132" s="14" t="s">
        <v>6</v>
      </c>
      <c r="F132" s="13"/>
      <c r="G132" s="37"/>
      <c r="H132" s="37">
        <f>100/2</f>
        <v>50</v>
      </c>
      <c r="I132" s="14">
        <v>52</v>
      </c>
      <c r="J132" s="43"/>
      <c r="K132" s="23">
        <f t="shared" si="5"/>
        <v>102</v>
      </c>
      <c r="L132" s="134">
        <f t="shared" si="6"/>
        <v>102</v>
      </c>
    </row>
    <row r="133" spans="1:12" ht="15">
      <c r="A133" s="170"/>
      <c r="B133" s="139">
        <v>8</v>
      </c>
      <c r="C133" s="61" t="s">
        <v>63</v>
      </c>
      <c r="D133" s="23">
        <v>1946</v>
      </c>
      <c r="E133" s="23" t="s">
        <v>4</v>
      </c>
      <c r="F133" s="23">
        <v>44</v>
      </c>
      <c r="G133" s="23">
        <v>48</v>
      </c>
      <c r="H133" s="38"/>
      <c r="I133" s="38"/>
      <c r="J133" s="46"/>
      <c r="K133" s="23">
        <f t="shared" si="5"/>
        <v>92</v>
      </c>
      <c r="L133" s="134">
        <f t="shared" si="6"/>
        <v>92</v>
      </c>
    </row>
    <row r="134" spans="1:12" ht="15">
      <c r="A134" s="170"/>
      <c r="B134" s="139">
        <v>9</v>
      </c>
      <c r="C134" s="61" t="s">
        <v>162</v>
      </c>
      <c r="D134" s="23">
        <v>1945</v>
      </c>
      <c r="E134" s="23" t="s">
        <v>4</v>
      </c>
      <c r="F134" s="23">
        <v>32</v>
      </c>
      <c r="G134" s="23">
        <v>40</v>
      </c>
      <c r="H134" s="14"/>
      <c r="I134" s="14"/>
      <c r="J134" s="43"/>
      <c r="K134" s="23">
        <f t="shared" si="5"/>
        <v>72</v>
      </c>
      <c r="L134" s="134">
        <f t="shared" si="6"/>
        <v>72</v>
      </c>
    </row>
    <row r="135" spans="1:12" ht="15">
      <c r="A135" s="170"/>
      <c r="B135" s="139">
        <v>10</v>
      </c>
      <c r="C135" s="61" t="s">
        <v>518</v>
      </c>
      <c r="D135" s="61"/>
      <c r="E135" s="23" t="s">
        <v>454</v>
      </c>
      <c r="F135" s="13"/>
      <c r="G135" s="37"/>
      <c r="H135" s="37"/>
      <c r="I135" s="13"/>
      <c r="J135" s="208">
        <v>56</v>
      </c>
      <c r="K135" s="23">
        <f t="shared" si="5"/>
        <v>56</v>
      </c>
      <c r="L135" s="134">
        <f t="shared" si="6"/>
        <v>56</v>
      </c>
    </row>
    <row r="136" spans="1:12" ht="15">
      <c r="A136" s="170"/>
      <c r="B136" s="139">
        <v>11</v>
      </c>
      <c r="C136" s="13" t="s">
        <v>260</v>
      </c>
      <c r="D136" s="14">
        <v>1952</v>
      </c>
      <c r="E136" s="14" t="s">
        <v>6</v>
      </c>
      <c r="F136" s="13"/>
      <c r="G136" s="37"/>
      <c r="H136" s="37">
        <v>52</v>
      </c>
      <c r="I136" s="14"/>
      <c r="J136" s="14"/>
      <c r="K136" s="23">
        <f t="shared" si="5"/>
        <v>52</v>
      </c>
      <c r="L136" s="134">
        <f t="shared" si="6"/>
        <v>52</v>
      </c>
    </row>
    <row r="137" spans="1:12" ht="15">
      <c r="A137" s="170"/>
      <c r="B137" s="139">
        <v>12</v>
      </c>
      <c r="C137" s="61" t="s">
        <v>520</v>
      </c>
      <c r="D137" s="14"/>
      <c r="E137" s="23" t="s">
        <v>65</v>
      </c>
      <c r="F137" s="13"/>
      <c r="G137" s="37"/>
      <c r="H137" s="37"/>
      <c r="I137" s="13"/>
      <c r="J137" s="208">
        <v>52</v>
      </c>
      <c r="K137" s="23">
        <f t="shared" si="5"/>
        <v>52</v>
      </c>
      <c r="L137" s="134">
        <f t="shared" si="6"/>
        <v>52</v>
      </c>
    </row>
    <row r="138" spans="1:12" ht="15">
      <c r="A138" s="170"/>
      <c r="B138" s="139">
        <v>13</v>
      </c>
      <c r="C138" s="61" t="s">
        <v>29</v>
      </c>
      <c r="D138" s="23">
        <v>1948</v>
      </c>
      <c r="E138" s="23" t="s">
        <v>65</v>
      </c>
      <c r="F138" s="23">
        <v>48</v>
      </c>
      <c r="G138" s="23"/>
      <c r="H138" s="14"/>
      <c r="I138" s="14"/>
      <c r="J138" s="49"/>
      <c r="K138" s="23">
        <f t="shared" si="5"/>
        <v>48</v>
      </c>
      <c r="L138" s="134">
        <f t="shared" si="6"/>
        <v>48</v>
      </c>
    </row>
    <row r="139" spans="1:12" ht="15">
      <c r="A139" s="170"/>
      <c r="B139" s="139">
        <v>14</v>
      </c>
      <c r="C139" s="61" t="s">
        <v>15</v>
      </c>
      <c r="D139" s="23">
        <v>1947</v>
      </c>
      <c r="E139" s="23" t="s">
        <v>5</v>
      </c>
      <c r="F139" s="23">
        <v>36</v>
      </c>
      <c r="G139" s="23"/>
      <c r="H139" s="14"/>
      <c r="I139" s="14"/>
      <c r="J139" s="49"/>
      <c r="K139" s="23">
        <f t="shared" si="5"/>
        <v>36</v>
      </c>
      <c r="L139" s="134">
        <f t="shared" si="6"/>
        <v>36</v>
      </c>
    </row>
    <row r="140" spans="1:12" ht="15">
      <c r="A140" s="170"/>
      <c r="B140" s="139">
        <v>15</v>
      </c>
      <c r="C140" s="61" t="s">
        <v>201</v>
      </c>
      <c r="D140" s="23">
        <v>1927</v>
      </c>
      <c r="E140" s="23" t="s">
        <v>57</v>
      </c>
      <c r="F140" s="23"/>
      <c r="G140" s="23">
        <v>36</v>
      </c>
      <c r="H140" s="14"/>
      <c r="I140" s="14"/>
      <c r="J140" s="14"/>
      <c r="K140" s="23">
        <f t="shared" si="5"/>
        <v>36</v>
      </c>
      <c r="L140" s="134">
        <f t="shared" si="6"/>
        <v>36</v>
      </c>
    </row>
    <row r="141" spans="1:12" ht="15">
      <c r="A141" s="170"/>
      <c r="B141" s="139">
        <v>16</v>
      </c>
      <c r="C141" s="61" t="s">
        <v>95</v>
      </c>
      <c r="D141" s="23">
        <v>1939</v>
      </c>
      <c r="E141" s="23" t="s">
        <v>3</v>
      </c>
      <c r="F141" s="23">
        <v>30</v>
      </c>
      <c r="G141" s="23"/>
      <c r="H141" s="38"/>
      <c r="I141" s="14"/>
      <c r="J141" s="49"/>
      <c r="K141" s="23">
        <f t="shared" si="5"/>
        <v>30</v>
      </c>
      <c r="L141" s="134">
        <f t="shared" si="6"/>
        <v>30</v>
      </c>
    </row>
    <row r="142" spans="1:12" ht="15">
      <c r="A142" s="170"/>
      <c r="B142" s="139">
        <v>17</v>
      </c>
      <c r="C142" s="13" t="s">
        <v>233</v>
      </c>
      <c r="D142" s="14">
        <v>1943</v>
      </c>
      <c r="E142" s="14" t="s">
        <v>6</v>
      </c>
      <c r="F142" s="13"/>
      <c r="G142" s="37"/>
      <c r="H142" s="37">
        <v>30</v>
      </c>
      <c r="I142" s="14"/>
      <c r="J142" s="14"/>
      <c r="K142" s="23">
        <f t="shared" si="5"/>
        <v>30</v>
      </c>
      <c r="L142" s="134">
        <f t="shared" si="6"/>
        <v>30</v>
      </c>
    </row>
    <row r="143" spans="1:12" ht="15">
      <c r="A143" s="170"/>
      <c r="B143" s="139">
        <v>18</v>
      </c>
      <c r="C143" s="13" t="s">
        <v>234</v>
      </c>
      <c r="D143" s="14">
        <v>1936</v>
      </c>
      <c r="E143" s="14" t="s">
        <v>6</v>
      </c>
      <c r="F143" s="13"/>
      <c r="G143" s="37"/>
      <c r="H143" s="37">
        <v>28</v>
      </c>
      <c r="I143" s="14"/>
      <c r="J143" s="14"/>
      <c r="K143" s="23">
        <f t="shared" si="5"/>
        <v>28</v>
      </c>
      <c r="L143" s="134">
        <f t="shared" si="6"/>
        <v>28</v>
      </c>
    </row>
    <row r="144" spans="1:12" ht="15.75" thickBot="1">
      <c r="A144" s="171"/>
      <c r="B144" s="141">
        <v>19</v>
      </c>
      <c r="C144" s="135" t="s">
        <v>235</v>
      </c>
      <c r="D144" s="133">
        <v>1946</v>
      </c>
      <c r="E144" s="133" t="s">
        <v>10</v>
      </c>
      <c r="F144" s="135"/>
      <c r="G144" s="136"/>
      <c r="H144" s="136">
        <v>26</v>
      </c>
      <c r="I144" s="133"/>
      <c r="J144" s="133"/>
      <c r="K144" s="129">
        <f t="shared" si="5"/>
        <v>26</v>
      </c>
      <c r="L144" s="271">
        <f t="shared" si="6"/>
        <v>26</v>
      </c>
    </row>
    <row r="145" spans="2:12" ht="15">
      <c r="B145" s="60"/>
      <c r="C145" s="21"/>
      <c r="F145" s="21"/>
      <c r="G145" s="40"/>
      <c r="H145" s="40"/>
      <c r="K145" s="24"/>
      <c r="L145" s="40"/>
    </row>
    <row r="146" spans="3:5" ht="15.75" thickBot="1">
      <c r="C146" s="126" t="s">
        <v>135</v>
      </c>
      <c r="E146" s="35"/>
    </row>
    <row r="147" spans="2:12" ht="57">
      <c r="B147" s="130" t="s">
        <v>21</v>
      </c>
      <c r="C147" s="131" t="s">
        <v>0</v>
      </c>
      <c r="D147" s="131" t="s">
        <v>203</v>
      </c>
      <c r="E147" s="131" t="s">
        <v>1</v>
      </c>
      <c r="F147" s="131" t="s">
        <v>178</v>
      </c>
      <c r="G147" s="131" t="s">
        <v>177</v>
      </c>
      <c r="H147" s="131" t="s">
        <v>179</v>
      </c>
      <c r="I147" s="131" t="s">
        <v>359</v>
      </c>
      <c r="J147" s="131" t="s">
        <v>360</v>
      </c>
      <c r="K147" s="131" t="s">
        <v>20</v>
      </c>
      <c r="L147" s="132" t="s">
        <v>59</v>
      </c>
    </row>
    <row r="148" spans="2:12" ht="15">
      <c r="B148" s="176">
        <v>1</v>
      </c>
      <c r="C148" s="182" t="s">
        <v>163</v>
      </c>
      <c r="D148" s="178">
        <v>1996</v>
      </c>
      <c r="E148" s="178" t="s">
        <v>6</v>
      </c>
      <c r="F148" s="178">
        <v>100</v>
      </c>
      <c r="G148" s="178">
        <v>100</v>
      </c>
      <c r="H148" s="183">
        <v>100</v>
      </c>
      <c r="I148" s="184">
        <v>100</v>
      </c>
      <c r="J148" s="189"/>
      <c r="K148" s="178">
        <f aca="true" t="shared" si="7" ref="K148:K194">J148+I148+H148+G148+F148</f>
        <v>400</v>
      </c>
      <c r="L148" s="272">
        <f aca="true" t="shared" si="8" ref="L148:L194">K148</f>
        <v>400</v>
      </c>
    </row>
    <row r="149" spans="2:12" ht="15">
      <c r="B149" s="176">
        <v>2</v>
      </c>
      <c r="C149" s="182" t="s">
        <v>27</v>
      </c>
      <c r="D149" s="178">
        <v>1996</v>
      </c>
      <c r="E149" s="178" t="s">
        <v>166</v>
      </c>
      <c r="F149" s="178">
        <v>52</v>
      </c>
      <c r="G149" s="178">
        <v>80</v>
      </c>
      <c r="H149" s="183">
        <v>80</v>
      </c>
      <c r="I149" s="184">
        <v>56</v>
      </c>
      <c r="J149" s="189"/>
      <c r="K149" s="178">
        <f t="shared" si="7"/>
        <v>268</v>
      </c>
      <c r="L149" s="272">
        <f t="shared" si="8"/>
        <v>268</v>
      </c>
    </row>
    <row r="150" spans="2:12" ht="15">
      <c r="B150" s="176">
        <v>3</v>
      </c>
      <c r="C150" s="182" t="s">
        <v>26</v>
      </c>
      <c r="D150" s="178">
        <v>1997</v>
      </c>
      <c r="E150" s="178" t="s">
        <v>4</v>
      </c>
      <c r="F150" s="178"/>
      <c r="G150" s="178">
        <v>56</v>
      </c>
      <c r="H150" s="184">
        <v>44</v>
      </c>
      <c r="I150" s="184">
        <v>44</v>
      </c>
      <c r="J150" s="188">
        <v>100</v>
      </c>
      <c r="K150" s="178">
        <f t="shared" si="7"/>
        <v>244</v>
      </c>
      <c r="L150" s="272">
        <f t="shared" si="8"/>
        <v>244</v>
      </c>
    </row>
    <row r="151" spans="2:12" ht="15">
      <c r="B151" s="202">
        <v>4</v>
      </c>
      <c r="C151" s="13" t="s">
        <v>337</v>
      </c>
      <c r="D151" s="14">
        <v>1998</v>
      </c>
      <c r="E151" s="14" t="s">
        <v>6</v>
      </c>
      <c r="F151" s="13"/>
      <c r="G151" s="23"/>
      <c r="H151" s="37">
        <v>100</v>
      </c>
      <c r="I151" s="14">
        <v>80</v>
      </c>
      <c r="J151" s="43"/>
      <c r="K151" s="23">
        <f t="shared" si="7"/>
        <v>180</v>
      </c>
      <c r="L151" s="115">
        <f t="shared" si="8"/>
        <v>180</v>
      </c>
    </row>
    <row r="152" spans="2:12" ht="15">
      <c r="B152" s="202">
        <v>5</v>
      </c>
      <c r="C152" s="61" t="s">
        <v>56</v>
      </c>
      <c r="D152" s="23">
        <v>1987</v>
      </c>
      <c r="E152" s="23" t="s">
        <v>5</v>
      </c>
      <c r="F152" s="23">
        <v>32</v>
      </c>
      <c r="G152" s="23">
        <v>24</v>
      </c>
      <c r="H152" s="14">
        <v>32</v>
      </c>
      <c r="I152" s="14"/>
      <c r="J152" s="46">
        <v>80</v>
      </c>
      <c r="K152" s="23">
        <f t="shared" si="7"/>
        <v>168</v>
      </c>
      <c r="L152" s="115">
        <f t="shared" si="8"/>
        <v>168</v>
      </c>
    </row>
    <row r="153" spans="2:12" ht="15">
      <c r="B153" s="202">
        <v>6</v>
      </c>
      <c r="C153" s="61" t="s">
        <v>76</v>
      </c>
      <c r="D153" s="23">
        <v>1996</v>
      </c>
      <c r="E153" s="23" t="s">
        <v>5</v>
      </c>
      <c r="F153" s="23">
        <v>48</v>
      </c>
      <c r="G153" s="23">
        <v>26</v>
      </c>
      <c r="H153" s="14">
        <v>48</v>
      </c>
      <c r="I153" s="14">
        <v>30</v>
      </c>
      <c r="J153" s="46"/>
      <c r="K153" s="23">
        <f t="shared" si="7"/>
        <v>152</v>
      </c>
      <c r="L153" s="115">
        <f t="shared" si="8"/>
        <v>152</v>
      </c>
    </row>
    <row r="154" spans="2:12" ht="15">
      <c r="B154" s="202">
        <v>7</v>
      </c>
      <c r="C154" s="61" t="s">
        <v>164</v>
      </c>
      <c r="D154" s="23">
        <v>1997</v>
      </c>
      <c r="E154" s="23" t="s">
        <v>165</v>
      </c>
      <c r="F154" s="23">
        <v>60</v>
      </c>
      <c r="G154" s="23">
        <v>32</v>
      </c>
      <c r="H154" s="38">
        <v>26</v>
      </c>
      <c r="I154" s="14">
        <v>26</v>
      </c>
      <c r="J154" s="46"/>
      <c r="K154" s="23">
        <f t="shared" si="7"/>
        <v>144</v>
      </c>
      <c r="L154" s="115">
        <f t="shared" si="8"/>
        <v>144</v>
      </c>
    </row>
    <row r="155" spans="2:12" ht="15">
      <c r="B155" s="202">
        <v>8</v>
      </c>
      <c r="C155" s="61" t="s">
        <v>52</v>
      </c>
      <c r="D155" s="23">
        <v>1997</v>
      </c>
      <c r="E155" s="23" t="s">
        <v>166</v>
      </c>
      <c r="F155" s="23">
        <v>40</v>
      </c>
      <c r="G155" s="23">
        <v>36</v>
      </c>
      <c r="H155" s="14">
        <v>28</v>
      </c>
      <c r="I155" s="14">
        <v>36</v>
      </c>
      <c r="J155" s="46"/>
      <c r="K155" s="23">
        <f t="shared" si="7"/>
        <v>140</v>
      </c>
      <c r="L155" s="115">
        <f t="shared" si="8"/>
        <v>140</v>
      </c>
    </row>
    <row r="156" spans="2:12" ht="15">
      <c r="B156" s="202">
        <v>9</v>
      </c>
      <c r="C156" s="61" t="s">
        <v>128</v>
      </c>
      <c r="D156" s="23">
        <v>1998</v>
      </c>
      <c r="E156" s="23" t="s">
        <v>5</v>
      </c>
      <c r="F156" s="23">
        <v>56</v>
      </c>
      <c r="G156" s="23">
        <v>30</v>
      </c>
      <c r="H156" s="38"/>
      <c r="I156" s="14">
        <v>48</v>
      </c>
      <c r="J156" s="46"/>
      <c r="K156" s="23">
        <f t="shared" si="7"/>
        <v>134</v>
      </c>
      <c r="L156" s="115">
        <f t="shared" si="8"/>
        <v>134</v>
      </c>
    </row>
    <row r="157" spans="2:12" ht="15">
      <c r="B157" s="202">
        <v>10</v>
      </c>
      <c r="C157" s="61" t="s">
        <v>69</v>
      </c>
      <c r="D157" s="23">
        <v>1993</v>
      </c>
      <c r="E157" s="23" t="s">
        <v>5</v>
      </c>
      <c r="F157" s="23">
        <v>80</v>
      </c>
      <c r="G157" s="23">
        <v>52</v>
      </c>
      <c r="H157" s="38"/>
      <c r="I157" s="14"/>
      <c r="J157" s="46"/>
      <c r="K157" s="23">
        <f t="shared" si="7"/>
        <v>132</v>
      </c>
      <c r="L157" s="115">
        <f t="shared" si="8"/>
        <v>132</v>
      </c>
    </row>
    <row r="158" spans="2:12" ht="15">
      <c r="B158" s="202">
        <v>11</v>
      </c>
      <c r="C158" s="61" t="s">
        <v>127</v>
      </c>
      <c r="D158" s="23">
        <v>1998</v>
      </c>
      <c r="E158" s="23" t="s">
        <v>4</v>
      </c>
      <c r="F158" s="23"/>
      <c r="G158" s="23">
        <v>40</v>
      </c>
      <c r="H158" s="14">
        <v>60</v>
      </c>
      <c r="I158" s="14">
        <v>32</v>
      </c>
      <c r="J158" s="43"/>
      <c r="K158" s="23">
        <f t="shared" si="7"/>
        <v>132</v>
      </c>
      <c r="L158" s="115">
        <f t="shared" si="8"/>
        <v>132</v>
      </c>
    </row>
    <row r="159" spans="2:12" ht="15">
      <c r="B159" s="202">
        <v>12</v>
      </c>
      <c r="C159" s="61" t="s">
        <v>71</v>
      </c>
      <c r="D159" s="23">
        <v>1984</v>
      </c>
      <c r="E159" s="23" t="s">
        <v>4</v>
      </c>
      <c r="F159" s="23"/>
      <c r="G159" s="23">
        <v>44</v>
      </c>
      <c r="H159" s="14">
        <v>80</v>
      </c>
      <c r="I159" s="14"/>
      <c r="J159" s="43"/>
      <c r="K159" s="23">
        <f t="shared" si="7"/>
        <v>124</v>
      </c>
      <c r="L159" s="115">
        <f t="shared" si="8"/>
        <v>124</v>
      </c>
    </row>
    <row r="160" spans="2:12" ht="15">
      <c r="B160" s="202">
        <v>13</v>
      </c>
      <c r="C160" s="61" t="s">
        <v>28</v>
      </c>
      <c r="D160" s="23">
        <v>1997</v>
      </c>
      <c r="E160" s="23" t="s">
        <v>4</v>
      </c>
      <c r="F160" s="23"/>
      <c r="G160" s="23">
        <v>22</v>
      </c>
      <c r="H160" s="14">
        <v>14</v>
      </c>
      <c r="I160" s="14">
        <v>18</v>
      </c>
      <c r="J160" s="43">
        <v>60</v>
      </c>
      <c r="K160" s="23">
        <f t="shared" si="7"/>
        <v>114</v>
      </c>
      <c r="L160" s="115">
        <f t="shared" si="8"/>
        <v>114</v>
      </c>
    </row>
    <row r="161" spans="2:12" ht="15">
      <c r="B161" s="202">
        <v>14</v>
      </c>
      <c r="C161" s="61" t="s">
        <v>182</v>
      </c>
      <c r="D161" s="23">
        <v>1996</v>
      </c>
      <c r="E161" s="23" t="s">
        <v>6</v>
      </c>
      <c r="F161" s="23"/>
      <c r="G161" s="23">
        <v>28</v>
      </c>
      <c r="H161" s="14">
        <v>60</v>
      </c>
      <c r="I161" s="14">
        <v>20</v>
      </c>
      <c r="J161" s="43"/>
      <c r="K161" s="23">
        <f t="shared" si="7"/>
        <v>108</v>
      </c>
      <c r="L161" s="115">
        <f t="shared" si="8"/>
        <v>108</v>
      </c>
    </row>
    <row r="162" spans="2:12" ht="15">
      <c r="B162" s="202">
        <v>15</v>
      </c>
      <c r="C162" s="61" t="s">
        <v>77</v>
      </c>
      <c r="D162" s="23">
        <v>1996</v>
      </c>
      <c r="E162" s="23" t="s">
        <v>5</v>
      </c>
      <c r="F162" s="23">
        <v>30</v>
      </c>
      <c r="G162" s="23">
        <v>20</v>
      </c>
      <c r="H162" s="38">
        <v>12</v>
      </c>
      <c r="I162" s="14">
        <v>22</v>
      </c>
      <c r="J162" s="46"/>
      <c r="K162" s="23">
        <f t="shared" si="7"/>
        <v>84</v>
      </c>
      <c r="L162" s="115">
        <f t="shared" si="8"/>
        <v>84</v>
      </c>
    </row>
    <row r="163" spans="2:12" ht="15">
      <c r="B163" s="202">
        <v>16</v>
      </c>
      <c r="C163" s="61" t="s">
        <v>126</v>
      </c>
      <c r="D163" s="23">
        <v>1998</v>
      </c>
      <c r="E163" s="23" t="s">
        <v>4</v>
      </c>
      <c r="F163" s="23"/>
      <c r="G163" s="23">
        <v>60</v>
      </c>
      <c r="H163" s="14"/>
      <c r="I163" s="14">
        <v>24</v>
      </c>
      <c r="J163" s="43"/>
      <c r="K163" s="23">
        <f t="shared" si="7"/>
        <v>84</v>
      </c>
      <c r="L163" s="115">
        <f t="shared" si="8"/>
        <v>84</v>
      </c>
    </row>
    <row r="164" spans="2:12" ht="15">
      <c r="B164" s="202">
        <v>17</v>
      </c>
      <c r="C164" s="13" t="s">
        <v>216</v>
      </c>
      <c r="D164" s="14">
        <v>1996</v>
      </c>
      <c r="E164" s="14" t="s">
        <v>6</v>
      </c>
      <c r="F164" s="13"/>
      <c r="G164" s="23"/>
      <c r="H164" s="37">
        <v>40</v>
      </c>
      <c r="I164" s="14">
        <v>40</v>
      </c>
      <c r="J164" s="43"/>
      <c r="K164" s="23">
        <f t="shared" si="7"/>
        <v>80</v>
      </c>
      <c r="L164" s="115">
        <f t="shared" si="8"/>
        <v>80</v>
      </c>
    </row>
    <row r="165" spans="2:12" ht="15">
      <c r="B165" s="202">
        <v>18</v>
      </c>
      <c r="C165" s="61" t="s">
        <v>53</v>
      </c>
      <c r="D165" s="23">
        <v>1996</v>
      </c>
      <c r="E165" s="23" t="s">
        <v>357</v>
      </c>
      <c r="F165" s="23">
        <v>28</v>
      </c>
      <c r="G165" s="23"/>
      <c r="H165" s="38">
        <v>20</v>
      </c>
      <c r="I165" s="14">
        <v>16</v>
      </c>
      <c r="J165" s="49"/>
      <c r="K165" s="23">
        <f t="shared" si="7"/>
        <v>64</v>
      </c>
      <c r="L165" s="115">
        <f t="shared" si="8"/>
        <v>64</v>
      </c>
    </row>
    <row r="166" spans="2:12" ht="15">
      <c r="B166" s="202">
        <v>19</v>
      </c>
      <c r="C166" s="61" t="s">
        <v>168</v>
      </c>
      <c r="D166" s="23">
        <v>1989</v>
      </c>
      <c r="E166" s="23" t="s">
        <v>6</v>
      </c>
      <c r="F166" s="23">
        <v>36</v>
      </c>
      <c r="G166" s="23"/>
      <c r="H166" s="38"/>
      <c r="I166" s="14">
        <v>28</v>
      </c>
      <c r="J166" s="49"/>
      <c r="K166" s="23">
        <f t="shared" si="7"/>
        <v>64</v>
      </c>
      <c r="L166" s="115">
        <f t="shared" si="8"/>
        <v>64</v>
      </c>
    </row>
    <row r="167" spans="2:12" ht="15">
      <c r="B167" s="202">
        <v>20</v>
      </c>
      <c r="C167" s="174" t="s">
        <v>444</v>
      </c>
      <c r="D167" s="14"/>
      <c r="E167" s="14"/>
      <c r="F167" s="13"/>
      <c r="G167" s="37"/>
      <c r="H167" s="37"/>
      <c r="I167" s="14">
        <v>60</v>
      </c>
      <c r="J167" s="14"/>
      <c r="K167" s="23">
        <f t="shared" si="7"/>
        <v>60</v>
      </c>
      <c r="L167" s="115">
        <f t="shared" si="8"/>
        <v>60</v>
      </c>
    </row>
    <row r="168" spans="2:12" ht="15">
      <c r="B168" s="202">
        <v>21</v>
      </c>
      <c r="C168" s="61" t="s">
        <v>169</v>
      </c>
      <c r="D168" s="23">
        <v>1999</v>
      </c>
      <c r="E168" s="23" t="s">
        <v>166</v>
      </c>
      <c r="F168" s="23">
        <v>26</v>
      </c>
      <c r="G168" s="23">
        <v>18</v>
      </c>
      <c r="H168" s="38">
        <v>10</v>
      </c>
      <c r="I168" s="14"/>
      <c r="J168" s="49"/>
      <c r="K168" s="23">
        <f t="shared" si="7"/>
        <v>54</v>
      </c>
      <c r="L168" s="115">
        <f t="shared" si="8"/>
        <v>54</v>
      </c>
    </row>
    <row r="169" spans="2:12" ht="15">
      <c r="B169" s="202">
        <v>22</v>
      </c>
      <c r="C169" s="13" t="s">
        <v>223</v>
      </c>
      <c r="D169" s="14">
        <v>1986</v>
      </c>
      <c r="E169" s="14" t="s">
        <v>6</v>
      </c>
      <c r="F169" s="13"/>
      <c r="G169" s="23"/>
      <c r="H169" s="37">
        <v>52</v>
      </c>
      <c r="I169" s="14"/>
      <c r="J169" s="14"/>
      <c r="K169" s="23">
        <f t="shared" si="7"/>
        <v>52</v>
      </c>
      <c r="L169" s="115">
        <f t="shared" si="8"/>
        <v>52</v>
      </c>
    </row>
    <row r="170" spans="2:12" ht="15">
      <c r="B170" s="202">
        <v>23</v>
      </c>
      <c r="C170" s="174" t="s">
        <v>445</v>
      </c>
      <c r="D170" s="14"/>
      <c r="E170" s="14"/>
      <c r="F170" s="13"/>
      <c r="G170" s="37"/>
      <c r="H170" s="37"/>
      <c r="I170" s="14">
        <v>52</v>
      </c>
      <c r="J170" s="14"/>
      <c r="K170" s="23">
        <f t="shared" si="7"/>
        <v>52</v>
      </c>
      <c r="L170" s="115">
        <f t="shared" si="8"/>
        <v>52</v>
      </c>
    </row>
    <row r="171" spans="2:12" ht="15">
      <c r="B171" s="202">
        <v>24</v>
      </c>
      <c r="C171" s="61" t="s">
        <v>55</v>
      </c>
      <c r="D171" s="23">
        <v>1997</v>
      </c>
      <c r="E171" s="23" t="s">
        <v>57</v>
      </c>
      <c r="F171" s="23"/>
      <c r="G171" s="23">
        <v>48</v>
      </c>
      <c r="H171" s="14"/>
      <c r="I171" s="14"/>
      <c r="J171" s="14"/>
      <c r="K171" s="23">
        <f t="shared" si="7"/>
        <v>48</v>
      </c>
      <c r="L171" s="115">
        <f t="shared" si="8"/>
        <v>48</v>
      </c>
    </row>
    <row r="172" spans="2:12" ht="15">
      <c r="B172" s="202">
        <v>25</v>
      </c>
      <c r="C172" s="61" t="s">
        <v>167</v>
      </c>
      <c r="D172" s="23">
        <v>1992</v>
      </c>
      <c r="E172" s="23" t="s">
        <v>43</v>
      </c>
      <c r="F172" s="23">
        <v>44</v>
      </c>
      <c r="G172" s="23"/>
      <c r="H172" s="38"/>
      <c r="I172" s="38"/>
      <c r="J172" s="49"/>
      <c r="K172" s="23">
        <f t="shared" si="7"/>
        <v>44</v>
      </c>
      <c r="L172" s="115">
        <f t="shared" si="8"/>
        <v>44</v>
      </c>
    </row>
    <row r="173" spans="2:12" ht="15">
      <c r="B173" s="202">
        <v>26</v>
      </c>
      <c r="C173" s="13" t="s">
        <v>339</v>
      </c>
      <c r="D173" s="14">
        <v>1998</v>
      </c>
      <c r="E173" s="14" t="s">
        <v>6</v>
      </c>
      <c r="F173" s="13"/>
      <c r="G173" s="23"/>
      <c r="H173" s="37">
        <v>30</v>
      </c>
      <c r="I173" s="14">
        <v>14</v>
      </c>
      <c r="J173" s="14"/>
      <c r="K173" s="23">
        <f t="shared" si="7"/>
        <v>44</v>
      </c>
      <c r="L173" s="115">
        <f t="shared" si="8"/>
        <v>44</v>
      </c>
    </row>
    <row r="174" spans="2:12" ht="15">
      <c r="B174" s="202">
        <v>27</v>
      </c>
      <c r="C174" s="61" t="s">
        <v>129</v>
      </c>
      <c r="D174" s="23">
        <v>1999</v>
      </c>
      <c r="E174" s="23" t="s">
        <v>166</v>
      </c>
      <c r="F174" s="23">
        <v>22</v>
      </c>
      <c r="G174" s="23">
        <v>16</v>
      </c>
      <c r="H174" s="38">
        <v>1</v>
      </c>
      <c r="I174" s="14"/>
      <c r="J174" s="49"/>
      <c r="K174" s="23">
        <f t="shared" si="7"/>
        <v>39</v>
      </c>
      <c r="L174" s="115">
        <f t="shared" si="8"/>
        <v>39</v>
      </c>
    </row>
    <row r="175" spans="2:12" ht="15">
      <c r="B175" s="202">
        <v>28</v>
      </c>
      <c r="C175" s="61" t="s">
        <v>449</v>
      </c>
      <c r="D175" s="23">
        <v>1997</v>
      </c>
      <c r="E175" s="23" t="s">
        <v>10</v>
      </c>
      <c r="F175" s="23">
        <v>18</v>
      </c>
      <c r="G175" s="23">
        <v>8</v>
      </c>
      <c r="H175" s="14"/>
      <c r="I175" s="14">
        <v>10</v>
      </c>
      <c r="J175" s="14"/>
      <c r="K175" s="23">
        <f t="shared" si="7"/>
        <v>36</v>
      </c>
      <c r="L175" s="115">
        <f t="shared" si="8"/>
        <v>36</v>
      </c>
    </row>
    <row r="176" spans="2:12" ht="15">
      <c r="B176" s="202">
        <v>29</v>
      </c>
      <c r="C176" s="61" t="s">
        <v>171</v>
      </c>
      <c r="D176" s="23">
        <v>1999</v>
      </c>
      <c r="E176" s="23" t="s">
        <v>166</v>
      </c>
      <c r="F176" s="23">
        <v>20</v>
      </c>
      <c r="G176" s="23">
        <v>14</v>
      </c>
      <c r="H176" s="14">
        <v>1</v>
      </c>
      <c r="I176" s="38"/>
      <c r="J176" s="49"/>
      <c r="K176" s="23">
        <f t="shared" si="7"/>
        <v>35</v>
      </c>
      <c r="L176" s="115">
        <f t="shared" si="8"/>
        <v>35</v>
      </c>
    </row>
    <row r="177" spans="2:12" ht="15">
      <c r="B177" s="202">
        <v>30</v>
      </c>
      <c r="C177" s="13" t="s">
        <v>341</v>
      </c>
      <c r="D177" s="14">
        <v>1997</v>
      </c>
      <c r="E177" s="14" t="s">
        <v>6</v>
      </c>
      <c r="F177" s="13"/>
      <c r="G177" s="23"/>
      <c r="H177" s="37">
        <v>18</v>
      </c>
      <c r="I177" s="14">
        <v>12</v>
      </c>
      <c r="J177" s="14"/>
      <c r="K177" s="23">
        <f t="shared" si="7"/>
        <v>30</v>
      </c>
      <c r="L177" s="115">
        <f t="shared" si="8"/>
        <v>30</v>
      </c>
    </row>
    <row r="178" spans="2:12" ht="15">
      <c r="B178" s="202">
        <v>31</v>
      </c>
      <c r="C178" s="61" t="s">
        <v>170</v>
      </c>
      <c r="D178" s="23">
        <v>1995</v>
      </c>
      <c r="E178" s="23" t="s">
        <v>65</v>
      </c>
      <c r="F178" s="23">
        <v>24</v>
      </c>
      <c r="G178" s="23"/>
      <c r="H178" s="14"/>
      <c r="I178" s="14"/>
      <c r="J178" s="14"/>
      <c r="K178" s="23">
        <f t="shared" si="7"/>
        <v>24</v>
      </c>
      <c r="L178" s="115">
        <f t="shared" si="8"/>
        <v>24</v>
      </c>
    </row>
    <row r="179" spans="2:12" ht="15">
      <c r="B179" s="202">
        <v>32</v>
      </c>
      <c r="C179" s="13" t="s">
        <v>301</v>
      </c>
      <c r="D179" s="14">
        <v>1999</v>
      </c>
      <c r="E179" s="14" t="s">
        <v>248</v>
      </c>
      <c r="F179" s="13"/>
      <c r="G179" s="23"/>
      <c r="H179" s="37">
        <v>24</v>
      </c>
      <c r="I179" s="14"/>
      <c r="J179" s="14"/>
      <c r="K179" s="23">
        <f t="shared" si="7"/>
        <v>24</v>
      </c>
      <c r="L179" s="115">
        <f t="shared" si="8"/>
        <v>24</v>
      </c>
    </row>
    <row r="180" spans="2:12" ht="15">
      <c r="B180" s="202">
        <v>33</v>
      </c>
      <c r="C180" s="13" t="s">
        <v>340</v>
      </c>
      <c r="D180" s="14">
        <v>1998</v>
      </c>
      <c r="E180" s="14" t="s">
        <v>248</v>
      </c>
      <c r="F180" s="13"/>
      <c r="G180" s="23"/>
      <c r="H180" s="37">
        <v>22</v>
      </c>
      <c r="I180" s="14"/>
      <c r="J180" s="14"/>
      <c r="K180" s="23">
        <f t="shared" si="7"/>
        <v>22</v>
      </c>
      <c r="L180" s="115">
        <f t="shared" si="8"/>
        <v>22</v>
      </c>
    </row>
    <row r="181" spans="2:12" ht="15">
      <c r="B181" s="202">
        <v>34</v>
      </c>
      <c r="C181" s="13" t="s">
        <v>302</v>
      </c>
      <c r="D181" s="14">
        <v>1999</v>
      </c>
      <c r="E181" s="14" t="s">
        <v>6</v>
      </c>
      <c r="F181" s="13"/>
      <c r="G181" s="23"/>
      <c r="H181" s="37">
        <v>16</v>
      </c>
      <c r="I181" s="14"/>
      <c r="J181" s="14"/>
      <c r="K181" s="23">
        <f t="shared" si="7"/>
        <v>16</v>
      </c>
      <c r="L181" s="115">
        <f t="shared" si="8"/>
        <v>16</v>
      </c>
    </row>
    <row r="182" spans="2:12" ht="15">
      <c r="B182" s="202">
        <v>35</v>
      </c>
      <c r="C182" s="61" t="s">
        <v>103</v>
      </c>
      <c r="D182" s="23">
        <v>1997</v>
      </c>
      <c r="E182" s="23" t="s">
        <v>23</v>
      </c>
      <c r="F182" s="23"/>
      <c r="G182" s="23">
        <v>12</v>
      </c>
      <c r="H182" s="14"/>
      <c r="I182" s="14"/>
      <c r="J182" s="14"/>
      <c r="K182" s="23">
        <f t="shared" si="7"/>
        <v>12</v>
      </c>
      <c r="L182" s="115">
        <f t="shared" si="8"/>
        <v>12</v>
      </c>
    </row>
    <row r="183" spans="2:12" ht="15">
      <c r="B183" s="202">
        <v>36</v>
      </c>
      <c r="C183" s="61" t="s">
        <v>185</v>
      </c>
      <c r="D183" s="23">
        <v>1997</v>
      </c>
      <c r="E183" s="23" t="s">
        <v>57</v>
      </c>
      <c r="F183" s="23"/>
      <c r="G183" s="23">
        <v>10</v>
      </c>
      <c r="H183" s="14"/>
      <c r="I183" s="14"/>
      <c r="J183" s="14"/>
      <c r="K183" s="23">
        <f t="shared" si="7"/>
        <v>10</v>
      </c>
      <c r="L183" s="115">
        <f t="shared" si="8"/>
        <v>10</v>
      </c>
    </row>
    <row r="184" spans="2:12" ht="15">
      <c r="B184" s="202">
        <v>37</v>
      </c>
      <c r="C184" s="61" t="s">
        <v>186</v>
      </c>
      <c r="D184" s="23">
        <v>1999</v>
      </c>
      <c r="E184" s="23" t="s">
        <v>57</v>
      </c>
      <c r="F184" s="23"/>
      <c r="G184" s="23">
        <v>9</v>
      </c>
      <c r="H184" s="14"/>
      <c r="I184" s="14"/>
      <c r="J184" s="14"/>
      <c r="K184" s="23">
        <f t="shared" si="7"/>
        <v>9</v>
      </c>
      <c r="L184" s="115">
        <f t="shared" si="8"/>
        <v>9</v>
      </c>
    </row>
    <row r="185" spans="2:12" ht="15">
      <c r="B185" s="202">
        <v>38</v>
      </c>
      <c r="C185" s="13" t="s">
        <v>303</v>
      </c>
      <c r="D185" s="14">
        <v>1999</v>
      </c>
      <c r="E185" s="14" t="s">
        <v>6</v>
      </c>
      <c r="F185" s="13"/>
      <c r="G185" s="37"/>
      <c r="H185" s="37">
        <v>9</v>
      </c>
      <c r="I185" s="14"/>
      <c r="J185" s="14"/>
      <c r="K185" s="23">
        <f t="shared" si="7"/>
        <v>9</v>
      </c>
      <c r="L185" s="115">
        <f t="shared" si="8"/>
        <v>9</v>
      </c>
    </row>
    <row r="186" spans="2:12" ht="15">
      <c r="B186" s="202">
        <v>39</v>
      </c>
      <c r="C186" s="13" t="s">
        <v>304</v>
      </c>
      <c r="D186" s="14">
        <v>1999</v>
      </c>
      <c r="E186" s="14" t="s">
        <v>6</v>
      </c>
      <c r="F186" s="13"/>
      <c r="G186" s="37"/>
      <c r="H186" s="37">
        <v>8</v>
      </c>
      <c r="I186" s="14"/>
      <c r="J186" s="14"/>
      <c r="K186" s="23">
        <f t="shared" si="7"/>
        <v>8</v>
      </c>
      <c r="L186" s="115">
        <f t="shared" si="8"/>
        <v>8</v>
      </c>
    </row>
    <row r="187" spans="2:12" ht="15">
      <c r="B187" s="202">
        <v>40</v>
      </c>
      <c r="C187" s="13" t="s">
        <v>343</v>
      </c>
      <c r="D187" s="14">
        <v>1998</v>
      </c>
      <c r="E187" s="14" t="s">
        <v>6</v>
      </c>
      <c r="F187" s="13"/>
      <c r="G187" s="37"/>
      <c r="H187" s="14">
        <v>7</v>
      </c>
      <c r="I187" s="14"/>
      <c r="J187" s="14"/>
      <c r="K187" s="23">
        <f t="shared" si="7"/>
        <v>7</v>
      </c>
      <c r="L187" s="115">
        <f t="shared" si="8"/>
        <v>7</v>
      </c>
    </row>
    <row r="188" spans="2:12" ht="15">
      <c r="B188" s="202">
        <v>41</v>
      </c>
      <c r="C188" s="13" t="s">
        <v>220</v>
      </c>
      <c r="D188" s="14">
        <v>1995</v>
      </c>
      <c r="E188" s="14" t="s">
        <v>6</v>
      </c>
      <c r="F188" s="13"/>
      <c r="G188" s="37"/>
      <c r="H188" s="14">
        <v>6</v>
      </c>
      <c r="I188" s="14"/>
      <c r="J188" s="14"/>
      <c r="K188" s="23">
        <f t="shared" si="7"/>
        <v>6</v>
      </c>
      <c r="L188" s="115">
        <f t="shared" si="8"/>
        <v>6</v>
      </c>
    </row>
    <row r="189" spans="2:12" ht="15">
      <c r="B189" s="202">
        <v>42</v>
      </c>
      <c r="C189" s="13" t="s">
        <v>221</v>
      </c>
      <c r="D189" s="14">
        <v>1996</v>
      </c>
      <c r="E189" s="14" t="s">
        <v>6</v>
      </c>
      <c r="F189" s="13"/>
      <c r="G189" s="37"/>
      <c r="H189" s="14">
        <v>5</v>
      </c>
      <c r="I189" s="14"/>
      <c r="J189" s="14"/>
      <c r="K189" s="23">
        <f t="shared" si="7"/>
        <v>5</v>
      </c>
      <c r="L189" s="115">
        <f t="shared" si="8"/>
        <v>5</v>
      </c>
    </row>
    <row r="190" spans="2:12" ht="15">
      <c r="B190" s="202">
        <v>43</v>
      </c>
      <c r="C190" s="13" t="s">
        <v>345</v>
      </c>
      <c r="D190" s="14">
        <v>1998</v>
      </c>
      <c r="E190" s="14" t="s">
        <v>6</v>
      </c>
      <c r="F190" s="13"/>
      <c r="G190" s="37"/>
      <c r="H190" s="14">
        <v>4</v>
      </c>
      <c r="I190" s="14"/>
      <c r="J190" s="14"/>
      <c r="K190" s="23">
        <f t="shared" si="7"/>
        <v>4</v>
      </c>
      <c r="L190" s="115">
        <f t="shared" si="8"/>
        <v>4</v>
      </c>
    </row>
    <row r="191" spans="2:12" ht="15">
      <c r="B191" s="202">
        <v>44</v>
      </c>
      <c r="C191" s="13" t="s">
        <v>346</v>
      </c>
      <c r="D191" s="14">
        <v>1998</v>
      </c>
      <c r="E191" s="14" t="s">
        <v>6</v>
      </c>
      <c r="F191" s="13"/>
      <c r="G191" s="37"/>
      <c r="H191" s="14">
        <v>3</v>
      </c>
      <c r="I191" s="14"/>
      <c r="J191" s="14"/>
      <c r="K191" s="23">
        <f t="shared" si="7"/>
        <v>3</v>
      </c>
      <c r="L191" s="115">
        <f t="shared" si="8"/>
        <v>3</v>
      </c>
    </row>
    <row r="192" spans="2:12" ht="15">
      <c r="B192" s="202">
        <v>45</v>
      </c>
      <c r="C192" s="13" t="s">
        <v>347</v>
      </c>
      <c r="D192" s="14">
        <v>1997</v>
      </c>
      <c r="E192" s="14" t="s">
        <v>6</v>
      </c>
      <c r="F192" s="13"/>
      <c r="G192" s="37"/>
      <c r="H192" s="14">
        <v>2</v>
      </c>
      <c r="I192" s="14"/>
      <c r="J192" s="14"/>
      <c r="K192" s="23">
        <f t="shared" si="7"/>
        <v>2</v>
      </c>
      <c r="L192" s="115">
        <f t="shared" si="8"/>
        <v>2</v>
      </c>
    </row>
    <row r="193" spans="2:12" ht="15">
      <c r="B193" s="202">
        <v>46</v>
      </c>
      <c r="C193" s="13" t="s">
        <v>224</v>
      </c>
      <c r="D193" s="14">
        <v>1985</v>
      </c>
      <c r="E193" s="14" t="s">
        <v>43</v>
      </c>
      <c r="F193" s="13"/>
      <c r="G193" s="37"/>
      <c r="H193" s="37">
        <v>1</v>
      </c>
      <c r="I193" s="14"/>
      <c r="J193" s="14"/>
      <c r="K193" s="23">
        <f t="shared" si="7"/>
        <v>1</v>
      </c>
      <c r="L193" s="115">
        <f t="shared" si="8"/>
        <v>1</v>
      </c>
    </row>
    <row r="194" spans="2:12" ht="15.75" thickBot="1">
      <c r="B194" s="270">
        <v>47</v>
      </c>
      <c r="C194" s="135" t="s">
        <v>348</v>
      </c>
      <c r="D194" s="133">
        <v>1997</v>
      </c>
      <c r="E194" s="133" t="s">
        <v>6</v>
      </c>
      <c r="F194" s="135"/>
      <c r="G194" s="136"/>
      <c r="H194" s="136">
        <v>1</v>
      </c>
      <c r="I194" s="133"/>
      <c r="J194" s="133"/>
      <c r="K194" s="129">
        <f t="shared" si="7"/>
        <v>1</v>
      </c>
      <c r="L194" s="142">
        <f t="shared" si="8"/>
        <v>1</v>
      </c>
    </row>
    <row r="195" spans="3:7" ht="15">
      <c r="C195" s="21"/>
      <c r="F195" s="40"/>
      <c r="G195" s="40"/>
    </row>
    <row r="196" ht="15.75" thickBot="1">
      <c r="C196" s="126" t="s">
        <v>78</v>
      </c>
    </row>
    <row r="197" spans="2:12" ht="57">
      <c r="B197" s="130" t="s">
        <v>21</v>
      </c>
      <c r="C197" s="131" t="s">
        <v>0</v>
      </c>
      <c r="D197" s="131" t="s">
        <v>203</v>
      </c>
      <c r="E197" s="131" t="s">
        <v>1</v>
      </c>
      <c r="F197" s="131" t="s">
        <v>178</v>
      </c>
      <c r="G197" s="131" t="s">
        <v>177</v>
      </c>
      <c r="H197" s="131" t="s">
        <v>179</v>
      </c>
      <c r="I197" s="131" t="s">
        <v>359</v>
      </c>
      <c r="J197" s="131" t="s">
        <v>360</v>
      </c>
      <c r="K197" s="131" t="s">
        <v>20</v>
      </c>
      <c r="L197" s="132" t="s">
        <v>59</v>
      </c>
    </row>
    <row r="198" spans="2:12" ht="15">
      <c r="B198" s="176">
        <v>1</v>
      </c>
      <c r="C198" s="177" t="s">
        <v>17</v>
      </c>
      <c r="D198" s="178">
        <v>1986</v>
      </c>
      <c r="E198" s="178" t="s">
        <v>5</v>
      </c>
      <c r="F198" s="178">
        <v>100</v>
      </c>
      <c r="G198" s="178">
        <v>100</v>
      </c>
      <c r="H198" s="184">
        <v>100</v>
      </c>
      <c r="I198" s="184">
        <v>100</v>
      </c>
      <c r="J198" s="187"/>
      <c r="K198" s="178">
        <f>J198+I198+H198+G198+F198</f>
        <v>400</v>
      </c>
      <c r="L198" s="196">
        <f>K198</f>
        <v>400</v>
      </c>
    </row>
    <row r="199" spans="2:12" ht="16.5" thickBot="1">
      <c r="B199" s="191">
        <v>2</v>
      </c>
      <c r="C199" s="192" t="s">
        <v>441</v>
      </c>
      <c r="D199" s="193"/>
      <c r="E199" s="193" t="s">
        <v>4</v>
      </c>
      <c r="F199" s="193"/>
      <c r="G199" s="193"/>
      <c r="H199" s="194"/>
      <c r="I199" s="194">
        <v>80</v>
      </c>
      <c r="J199" s="195"/>
      <c r="K199" s="193">
        <f>J199+I199+H199+G199+F199</f>
        <v>80</v>
      </c>
      <c r="L199" s="273">
        <f>K199</f>
        <v>80</v>
      </c>
    </row>
    <row r="200" spans="3:12" ht="15">
      <c r="C200" s="45"/>
      <c r="E200" s="6"/>
      <c r="H200" s="6"/>
      <c r="I200" s="6"/>
      <c r="J200" s="6"/>
      <c r="K200" s="40"/>
      <c r="L200" s="50"/>
    </row>
    <row r="201" ht="15.75" thickBot="1">
      <c r="C201" s="126" t="s">
        <v>79</v>
      </c>
    </row>
    <row r="202" spans="2:12" ht="57">
      <c r="B202" s="130" t="s">
        <v>21</v>
      </c>
      <c r="C202" s="131" t="s">
        <v>0</v>
      </c>
      <c r="D202" s="131" t="s">
        <v>203</v>
      </c>
      <c r="E202" s="131" t="s">
        <v>1</v>
      </c>
      <c r="F202" s="131" t="s">
        <v>178</v>
      </c>
      <c r="G202" s="131" t="s">
        <v>177</v>
      </c>
      <c r="H202" s="131" t="s">
        <v>179</v>
      </c>
      <c r="I202" s="131" t="s">
        <v>359</v>
      </c>
      <c r="J202" s="131" t="s">
        <v>360</v>
      </c>
      <c r="K202" s="131" t="s">
        <v>20</v>
      </c>
      <c r="L202" s="132" t="s">
        <v>59</v>
      </c>
    </row>
    <row r="203" spans="2:12" ht="15">
      <c r="B203" s="176">
        <v>1</v>
      </c>
      <c r="C203" s="182" t="s">
        <v>66</v>
      </c>
      <c r="D203" s="178">
        <v>1971</v>
      </c>
      <c r="E203" s="178" t="s">
        <v>65</v>
      </c>
      <c r="F203" s="178">
        <v>100</v>
      </c>
      <c r="G203" s="178">
        <v>100</v>
      </c>
      <c r="H203" s="178">
        <v>80</v>
      </c>
      <c r="I203" s="178">
        <v>80</v>
      </c>
      <c r="J203" s="178"/>
      <c r="K203" s="178">
        <f aca="true" t="shared" si="9" ref="K203:K209">J203+I203+H203+G203+F203</f>
        <v>360</v>
      </c>
      <c r="L203" s="180">
        <f>K203</f>
        <v>360</v>
      </c>
    </row>
    <row r="204" spans="2:12" ht="15">
      <c r="B204" s="176">
        <v>2</v>
      </c>
      <c r="C204" s="182" t="s">
        <v>54</v>
      </c>
      <c r="D204" s="178">
        <v>1971</v>
      </c>
      <c r="E204" s="178" t="s">
        <v>65</v>
      </c>
      <c r="F204" s="178">
        <v>80</v>
      </c>
      <c r="G204" s="178">
        <v>60</v>
      </c>
      <c r="H204" s="178"/>
      <c r="I204" s="178">
        <v>100</v>
      </c>
      <c r="J204" s="178">
        <v>100</v>
      </c>
      <c r="K204" s="178">
        <f t="shared" si="9"/>
        <v>340</v>
      </c>
      <c r="L204" s="180">
        <f>K204</f>
        <v>340</v>
      </c>
    </row>
    <row r="205" spans="2:12" ht="15">
      <c r="B205" s="176">
        <v>3</v>
      </c>
      <c r="C205" s="182" t="s">
        <v>18</v>
      </c>
      <c r="D205" s="178">
        <v>1968</v>
      </c>
      <c r="E205" s="178" t="s">
        <v>10</v>
      </c>
      <c r="F205" s="178">
        <v>60</v>
      </c>
      <c r="G205" s="178">
        <v>100</v>
      </c>
      <c r="H205" s="178">
        <v>100</v>
      </c>
      <c r="I205" s="178">
        <v>60</v>
      </c>
      <c r="J205" s="178"/>
      <c r="K205" s="178">
        <f t="shared" si="9"/>
        <v>320</v>
      </c>
      <c r="L205" s="180">
        <f>K205</f>
        <v>320</v>
      </c>
    </row>
    <row r="206" spans="2:12" ht="15">
      <c r="B206" s="202">
        <v>4</v>
      </c>
      <c r="C206" s="61" t="s">
        <v>174</v>
      </c>
      <c r="D206" s="23">
        <v>1965</v>
      </c>
      <c r="E206" s="23" t="s">
        <v>4</v>
      </c>
      <c r="F206" s="23">
        <v>52</v>
      </c>
      <c r="G206" s="23">
        <v>48</v>
      </c>
      <c r="H206" s="23">
        <v>60</v>
      </c>
      <c r="I206" s="23">
        <v>48</v>
      </c>
      <c r="J206" s="23">
        <v>60</v>
      </c>
      <c r="K206" s="23">
        <f t="shared" si="9"/>
        <v>268</v>
      </c>
      <c r="L206" s="140">
        <f>K206-G206</f>
        <v>220</v>
      </c>
    </row>
    <row r="207" spans="2:12" ht="15">
      <c r="B207" s="202">
        <v>5</v>
      </c>
      <c r="C207" s="61" t="s">
        <v>196</v>
      </c>
      <c r="D207" s="23">
        <v>1965</v>
      </c>
      <c r="E207" s="23" t="s">
        <v>5</v>
      </c>
      <c r="F207" s="23"/>
      <c r="G207" s="23">
        <v>52</v>
      </c>
      <c r="H207" s="23"/>
      <c r="I207" s="23">
        <v>56</v>
      </c>
      <c r="J207" s="23">
        <v>80</v>
      </c>
      <c r="K207" s="23">
        <f t="shared" si="9"/>
        <v>188</v>
      </c>
      <c r="L207" s="140">
        <f>K207</f>
        <v>188</v>
      </c>
    </row>
    <row r="208" spans="2:12" ht="15">
      <c r="B208" s="202">
        <v>6</v>
      </c>
      <c r="C208" s="61" t="s">
        <v>173</v>
      </c>
      <c r="D208" s="23">
        <v>1968</v>
      </c>
      <c r="E208" s="23" t="s">
        <v>6</v>
      </c>
      <c r="F208" s="23">
        <v>56</v>
      </c>
      <c r="G208" s="23">
        <v>56</v>
      </c>
      <c r="H208" s="23"/>
      <c r="I208" s="23"/>
      <c r="J208" s="23"/>
      <c r="K208" s="23">
        <f t="shared" si="9"/>
        <v>112</v>
      </c>
      <c r="L208" s="140">
        <f>K208</f>
        <v>112</v>
      </c>
    </row>
    <row r="209" spans="2:12" ht="16.5" thickBot="1">
      <c r="B209" s="270">
        <v>7</v>
      </c>
      <c r="C209" s="156" t="s">
        <v>434</v>
      </c>
      <c r="D209" s="129"/>
      <c r="E209" s="129" t="s">
        <v>4</v>
      </c>
      <c r="F209" s="129"/>
      <c r="G209" s="129"/>
      <c r="H209" s="129"/>
      <c r="I209" s="129">
        <v>52</v>
      </c>
      <c r="J209" s="129"/>
      <c r="K209" s="129">
        <f t="shared" si="9"/>
        <v>52</v>
      </c>
      <c r="L209" s="274">
        <f>K209</f>
        <v>52</v>
      </c>
    </row>
    <row r="210" spans="2:12" ht="15.75">
      <c r="B210" s="24"/>
      <c r="C210" s="151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3:12" ht="15.75" thickBot="1">
      <c r="C211" s="126" t="s">
        <v>118</v>
      </c>
      <c r="I211" s="6"/>
      <c r="J211" s="47"/>
      <c r="K211" s="293"/>
      <c r="L211" s="293"/>
    </row>
    <row r="212" spans="1:12" ht="57">
      <c r="A212" s="168"/>
      <c r="B212" s="130" t="s">
        <v>21</v>
      </c>
      <c r="C212" s="131" t="s">
        <v>0</v>
      </c>
      <c r="D212" s="131" t="s">
        <v>203</v>
      </c>
      <c r="E212" s="131" t="s">
        <v>1</v>
      </c>
      <c r="F212" s="131" t="s">
        <v>178</v>
      </c>
      <c r="G212" s="131" t="s">
        <v>177</v>
      </c>
      <c r="H212" s="131" t="s">
        <v>179</v>
      </c>
      <c r="I212" s="131" t="s">
        <v>359</v>
      </c>
      <c r="J212" s="131" t="s">
        <v>360</v>
      </c>
      <c r="K212" s="131" t="s">
        <v>20</v>
      </c>
      <c r="L212" s="132" t="s">
        <v>59</v>
      </c>
    </row>
    <row r="213" spans="1:12" ht="15">
      <c r="A213" s="170"/>
      <c r="B213" s="181">
        <v>1</v>
      </c>
      <c r="C213" s="182" t="s">
        <v>134</v>
      </c>
      <c r="D213" s="178">
        <v>1958</v>
      </c>
      <c r="E213" s="178" t="s">
        <v>4</v>
      </c>
      <c r="F213" s="184">
        <v>100</v>
      </c>
      <c r="G213" s="179">
        <v>100</v>
      </c>
      <c r="H213" s="184">
        <v>100</v>
      </c>
      <c r="I213" s="179">
        <v>100</v>
      </c>
      <c r="J213" s="189">
        <v>100</v>
      </c>
      <c r="K213" s="179">
        <f>J213+I213+H213+G213+F213</f>
        <v>500</v>
      </c>
      <c r="L213" s="196">
        <f>K213-J213</f>
        <v>400</v>
      </c>
    </row>
    <row r="214" spans="1:12" ht="18" customHeight="1">
      <c r="A214" s="170"/>
      <c r="B214" s="181">
        <v>2</v>
      </c>
      <c r="C214" s="197" t="s">
        <v>266</v>
      </c>
      <c r="D214" s="184">
        <v>1962</v>
      </c>
      <c r="E214" s="184" t="s">
        <v>6</v>
      </c>
      <c r="F214" s="184"/>
      <c r="G214" s="184"/>
      <c r="H214" s="179">
        <v>100</v>
      </c>
      <c r="I214" s="197"/>
      <c r="J214" s="197"/>
      <c r="K214" s="179">
        <f>J214+I214+H214+G214+F214</f>
        <v>100</v>
      </c>
      <c r="L214" s="196">
        <f>K214</f>
        <v>100</v>
      </c>
    </row>
    <row r="215" spans="1:12" ht="17.25" customHeight="1">
      <c r="A215" s="170"/>
      <c r="B215" s="181">
        <v>3</v>
      </c>
      <c r="C215" s="198" t="s">
        <v>436</v>
      </c>
      <c r="D215" s="184"/>
      <c r="E215" s="178" t="s">
        <v>6</v>
      </c>
      <c r="F215" s="184"/>
      <c r="G215" s="184"/>
      <c r="H215" s="179"/>
      <c r="I215" s="179">
        <v>80</v>
      </c>
      <c r="J215" s="197"/>
      <c r="K215" s="179">
        <f>J215+I215+H215+G215+F215</f>
        <v>80</v>
      </c>
      <c r="L215" s="196">
        <f>K215</f>
        <v>80</v>
      </c>
    </row>
    <row r="216" spans="1:12" ht="19.5" customHeight="1" thickBot="1">
      <c r="A216" s="171"/>
      <c r="B216" s="145">
        <v>4</v>
      </c>
      <c r="C216" s="175" t="s">
        <v>437</v>
      </c>
      <c r="D216" s="133"/>
      <c r="E216" s="129" t="s">
        <v>4</v>
      </c>
      <c r="F216" s="133"/>
      <c r="G216" s="133"/>
      <c r="H216" s="136"/>
      <c r="I216" s="136">
        <v>60</v>
      </c>
      <c r="J216" s="135"/>
      <c r="K216" s="136">
        <f>J216+I216+H216+G216+F216</f>
        <v>60</v>
      </c>
      <c r="L216" s="258">
        <f>K216</f>
        <v>60</v>
      </c>
    </row>
    <row r="217" spans="2:12" ht="19.5" customHeight="1">
      <c r="B217" s="21"/>
      <c r="C217" s="21"/>
      <c r="H217" s="40"/>
      <c r="I217" s="21"/>
      <c r="J217" s="21"/>
      <c r="L217" s="21"/>
    </row>
    <row r="218" ht="15.75" thickBot="1">
      <c r="C218" s="126" t="s">
        <v>80</v>
      </c>
    </row>
    <row r="219" spans="2:12" ht="57">
      <c r="B219" s="130" t="s">
        <v>21</v>
      </c>
      <c r="C219" s="131" t="s">
        <v>0</v>
      </c>
      <c r="D219" s="131" t="s">
        <v>203</v>
      </c>
      <c r="E219" s="131" t="s">
        <v>1</v>
      </c>
      <c r="F219" s="131" t="s">
        <v>178</v>
      </c>
      <c r="G219" s="131" t="s">
        <v>177</v>
      </c>
      <c r="H219" s="131" t="s">
        <v>179</v>
      </c>
      <c r="I219" s="131" t="s">
        <v>359</v>
      </c>
      <c r="J219" s="131" t="s">
        <v>360</v>
      </c>
      <c r="K219" s="131" t="s">
        <v>20</v>
      </c>
      <c r="L219" s="132" t="s">
        <v>59</v>
      </c>
    </row>
    <row r="220" spans="2:12" ht="15">
      <c r="B220" s="181">
        <v>1</v>
      </c>
      <c r="C220" s="275" t="s">
        <v>176</v>
      </c>
      <c r="D220" s="184">
        <v>1946</v>
      </c>
      <c r="E220" s="184" t="s">
        <v>166</v>
      </c>
      <c r="F220" s="184">
        <v>100</v>
      </c>
      <c r="G220" s="184">
        <v>100</v>
      </c>
      <c r="H220" s="184">
        <v>100</v>
      </c>
      <c r="I220" s="184">
        <v>100</v>
      </c>
      <c r="J220" s="184"/>
      <c r="K220" s="184">
        <f>J220+I220+H220+G220+F220</f>
        <v>400</v>
      </c>
      <c r="L220" s="272">
        <f>K220</f>
        <v>400</v>
      </c>
    </row>
    <row r="221" spans="2:12" ht="15.75" thickBot="1">
      <c r="B221" s="199">
        <v>2</v>
      </c>
      <c r="C221" s="276" t="s">
        <v>453</v>
      </c>
      <c r="D221" s="194"/>
      <c r="E221" s="194" t="s">
        <v>454</v>
      </c>
      <c r="F221" s="194"/>
      <c r="G221" s="194"/>
      <c r="H221" s="194"/>
      <c r="I221" s="276"/>
      <c r="J221" s="194">
        <v>100</v>
      </c>
      <c r="K221" s="194">
        <f>J221+I221+H221+G221+F221</f>
        <v>100</v>
      </c>
      <c r="L221" s="200">
        <f>K221</f>
        <v>100</v>
      </c>
    </row>
    <row r="222" spans="2:12" ht="15">
      <c r="B222" s="21"/>
      <c r="C222" s="21"/>
      <c r="I222" s="21"/>
      <c r="J222" s="21"/>
      <c r="L222" s="21"/>
    </row>
    <row r="224" ht="15">
      <c r="C224" s="21"/>
    </row>
  </sheetData>
  <mergeCells count="1">
    <mergeCell ref="K211:L211"/>
  </mergeCells>
  <printOptions/>
  <pageMargins left="0.75" right="0.75" top="1" bottom="1" header="0.5" footer="0.5"/>
  <pageSetup fitToHeight="5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2013-04-15T08:54:34Z</cp:lastPrinted>
  <dcterms:created xsi:type="dcterms:W3CDTF">1996-10-08T23:32:33Z</dcterms:created>
  <dcterms:modified xsi:type="dcterms:W3CDTF">2013-04-15T09:01:48Z</dcterms:modified>
  <cp:category/>
  <cp:version/>
  <cp:contentType/>
  <cp:contentStatus/>
</cp:coreProperties>
</file>